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O14_Dodávky zabezpečovací a sdělovací techniky 2025 - 2027\02 ZD\02  Finální verze\"/>
    </mc:Choice>
  </mc:AlternateContent>
  <xr:revisionPtr revIDLastSave="0" documentId="13_ncr:1_{19378B2F-1629-4BE8-A2BB-73A433390FA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Příloha ZD č.1d - ceník nabídky" sheetId="1" r:id="rId1"/>
  </sheets>
  <definedNames>
    <definedName name="_xlnm._FilterDatabase" localSheetId="0" hidden="1">'Příloha ZD č.1d - ceník nabídky'!$E$1:$E$184</definedName>
    <definedName name="_xlnm.Print_Titles" localSheetId="0">'Příloha ZD č.1d - ceník nabídky'!$1:$3</definedName>
    <definedName name="_xlnm.Print_Area" localSheetId="0">'Příloha ZD č.1d - ceník nabídky'!$A$1:$J$184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06" i="1"/>
  <c r="I159" i="1"/>
  <c r="I91" i="1"/>
  <c r="I92" i="1"/>
  <c r="I89" i="1"/>
  <c r="I76" i="1"/>
  <c r="I73" i="1"/>
  <c r="I72" i="1"/>
  <c r="I157" i="1"/>
  <c r="I74" i="1"/>
  <c r="I75" i="1"/>
  <c r="I50" i="1"/>
  <c r="I10" i="1"/>
  <c r="I8" i="1"/>
  <c r="I96" i="1"/>
  <c r="I51" i="1"/>
  <c r="I52" i="1"/>
  <c r="I178" i="1"/>
  <c r="I17" i="1"/>
  <c r="I18" i="1"/>
  <c r="I19" i="1"/>
  <c r="I20" i="1"/>
  <c r="I143" i="1"/>
  <c r="I144" i="1"/>
  <c r="I147" i="1"/>
  <c r="I59" i="1"/>
  <c r="I58" i="1"/>
  <c r="I60" i="1"/>
  <c r="I61" i="1"/>
  <c r="I62" i="1"/>
  <c r="I30" i="1"/>
  <c r="I33" i="1"/>
  <c r="I31" i="1"/>
  <c r="I34" i="1"/>
  <c r="I32" i="1"/>
  <c r="I35" i="1"/>
  <c r="I39" i="1"/>
  <c r="I41" i="1"/>
  <c r="I57" i="1"/>
  <c r="I162" i="1" l="1"/>
  <c r="I160" i="1"/>
  <c r="I81" i="1"/>
  <c r="I166" i="1"/>
  <c r="I11" i="1"/>
  <c r="I167" i="1"/>
  <c r="I168" i="1"/>
  <c r="I43" i="1"/>
  <c r="I149" i="1"/>
  <c r="I130" i="1"/>
  <c r="I107" i="1"/>
  <c r="I115" i="1"/>
  <c r="I124" i="1"/>
  <c r="I133" i="1"/>
  <c r="I110" i="1"/>
  <c r="I119" i="1"/>
  <c r="I128" i="1"/>
  <c r="I137" i="1"/>
  <c r="I117" i="1"/>
  <c r="I126" i="1"/>
  <c r="I135" i="1"/>
  <c r="I80" i="1"/>
  <c r="I26" i="1"/>
  <c r="I24" i="1"/>
  <c r="I152" i="1"/>
  <c r="I173" i="1"/>
  <c r="I86" i="1"/>
  <c r="I87" i="1"/>
  <c r="I67" i="1"/>
  <c r="I79" i="1"/>
  <c r="I146" i="1"/>
  <c r="I85" i="1"/>
  <c r="I64" i="1"/>
  <c r="I174" i="1"/>
  <c r="I5" i="1"/>
  <c r="I21" i="1"/>
  <c r="I165" i="1"/>
  <c r="I164" i="1"/>
  <c r="I22" i="1"/>
  <c r="I158" i="1"/>
  <c r="I84" i="1"/>
  <c r="I63" i="1"/>
  <c r="I12" i="1"/>
  <c r="I71" i="1"/>
  <c r="I4" i="1"/>
  <c r="I66" i="1"/>
  <c r="I29" i="1"/>
  <c r="I27" i="1"/>
  <c r="I23" i="1"/>
  <c r="I154" i="1"/>
  <c r="I16" i="1"/>
  <c r="I95" i="1"/>
  <c r="I70" i="1"/>
  <c r="I78" i="1"/>
  <c r="I153" i="1"/>
  <c r="I14" i="1"/>
  <c r="I15" i="1"/>
  <c r="I49" i="1"/>
  <c r="I177" i="1"/>
  <c r="I169" i="1"/>
  <c r="I150" i="1"/>
  <c r="I151" i="1"/>
  <c r="I56" i="1"/>
  <c r="I53" i="1"/>
  <c r="I100" i="1"/>
  <c r="I94" i="1"/>
  <c r="I103" i="1"/>
  <c r="I65" i="1"/>
  <c r="I93" i="1"/>
  <c r="I90" i="1"/>
  <c r="I25" i="1"/>
  <c r="I140" i="1"/>
  <c r="I131" i="1"/>
  <c r="I37" i="1"/>
  <c r="I123" i="1"/>
  <c r="I114" i="1"/>
  <c r="I38" i="1"/>
  <c r="I77" i="1"/>
  <c r="I47" i="1"/>
  <c r="I46" i="1"/>
  <c r="I45" i="1"/>
  <c r="I44" i="1"/>
  <c r="I6" i="1"/>
  <c r="I28" i="1"/>
  <c r="I48" i="1"/>
  <c r="I148" i="1"/>
  <c r="I102" i="1"/>
  <c r="I68" i="1"/>
  <c r="I139" i="1"/>
  <c r="I82" i="1"/>
  <c r="I83" i="1"/>
  <c r="I145" i="1"/>
  <c r="I98" i="1"/>
  <c r="I156" i="1"/>
  <c r="I171" i="1"/>
  <c r="I109" i="1"/>
  <c r="I118" i="1"/>
  <c r="I127" i="1"/>
  <c r="I136" i="1"/>
  <c r="I108" i="1"/>
  <c r="I116" i="1"/>
  <c r="I125" i="1"/>
  <c r="I134" i="1"/>
  <c r="I120" i="1"/>
  <c r="I111" i="1"/>
  <c r="I129" i="1"/>
  <c r="I138" i="1"/>
  <c r="I105" i="1"/>
  <c r="I113" i="1"/>
  <c r="I122" i="1"/>
  <c r="I112" i="1"/>
  <c r="I88" i="1"/>
  <c r="I97" i="1"/>
  <c r="I99" i="1"/>
  <c r="I101" i="1"/>
  <c r="I36" i="1"/>
  <c r="I40" i="1"/>
  <c r="I69" i="1"/>
  <c r="I172" i="1"/>
  <c r="I7" i="1"/>
  <c r="I155" i="1"/>
  <c r="I42" i="1"/>
  <c r="I161" i="1"/>
  <c r="I163" i="1"/>
  <c r="I9" i="1"/>
  <c r="I132" i="1"/>
  <c r="I121" i="1"/>
  <c r="I170" i="1"/>
  <c r="I142" i="1"/>
  <c r="I104" i="1"/>
  <c r="I175" i="1"/>
  <c r="I55" i="1"/>
  <c r="I176" i="1"/>
  <c r="I54" i="1"/>
  <c r="I141" i="1"/>
  <c r="F182" i="1" l="1"/>
  <c r="F183" i="1" s="1"/>
  <c r="F184" i="1" l="1"/>
</calcChain>
</file>

<file path=xl/sharedStrings.xml><?xml version="1.0" encoding="utf-8"?>
<sst xmlns="http://schemas.openxmlformats.org/spreadsheetml/2006/main" count="551" uniqueCount="370">
  <si>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</si>
  <si>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</si>
  <si>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</si>
  <si>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</si>
  <si>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</si>
  <si>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</si>
  <si>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</si>
  <si>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</si>
  <si>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</si>
  <si>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Cena celkem bez DPH</t>
  </si>
  <si>
    <t>Cena za 
1 ks 
bez DPH</t>
  </si>
  <si>
    <t>Štít návěstní Přejezdník je na opačné straně, nízký 725/600 mm</t>
  </si>
  <si>
    <t>Štít návěstní Bez přenosu kódu VZ, provedení malé 320/270 mm</t>
  </si>
  <si>
    <t>Štít návěstní Bez přenosu kódu VZ, provedení velké 1000/700 mm</t>
  </si>
  <si>
    <t xml:space="preserve">Návěstidlo Hranice izolovaného úseku - nízký sloupek, bez základu </t>
  </si>
  <si>
    <t>Štít návěstní Hranice izolovaného úseku - obdélníková deska 690/140 mm</t>
  </si>
  <si>
    <t>Návěstní tabulka IP22 ZZ není v činnosti</t>
  </si>
  <si>
    <t>Štít návěstní Stanoviště oddílového návěstnidla, černé mezikruží 480/480 mm</t>
  </si>
  <si>
    <t>Štít návěstní Hlavní návěstnidlo je na opačné straně, vysoký 1600/350 mm</t>
  </si>
  <si>
    <t>Štít návěstní Hlavní návěstnidlo je na opačné straně, nízký 725/600 mm</t>
  </si>
  <si>
    <t>Štít návěstní Samostatná předvěst je na opačné straně, vysoký 1600/350 mm</t>
  </si>
  <si>
    <t>Štít návěstní Samostatná předvěst je na opačné straně, nízký 725/600 mm</t>
  </si>
  <si>
    <t>Štít návěstní Přepněte kanálovou skupinu, provedení vodorovné 760/480 mm</t>
  </si>
  <si>
    <t>Štít návěstní Přepněte kanálovou skupinu, provedení svislé 1000/220 mm</t>
  </si>
  <si>
    <t>Štít návěstní Přejezdník je na opačné straně, vysoký 1600/350 mm</t>
  </si>
  <si>
    <t>Přejezdník atrapa vel. N (do 100 km/h)</t>
  </si>
  <si>
    <t>7592840035R</t>
  </si>
  <si>
    <t>Přejezdník přenosný vel. N (do 100 km/h, žluté orámování)</t>
  </si>
  <si>
    <t>Přejezdník atrapa vel. XN (do 160 km/h)</t>
  </si>
  <si>
    <t>7592840045R</t>
  </si>
  <si>
    <t>Přejezdník přenosný vel. XN (do 160km/h, žluté orámování)</t>
  </si>
  <si>
    <t>Štít návěstní - přejezdník - druh A, velikost N</t>
  </si>
  <si>
    <t>7592840181R</t>
  </si>
  <si>
    <t>Štít návěstní - přejezdník - druh A, velikost XN</t>
  </si>
  <si>
    <t>7592840182R</t>
  </si>
  <si>
    <t>Štít návěstní - přejezdník - druh A, velikost N - s notou</t>
  </si>
  <si>
    <t>7592840183R</t>
  </si>
  <si>
    <t>Štít návěstní - přejezdník - druh A, velikost XN - s notou</t>
  </si>
  <si>
    <t>7592840191R</t>
  </si>
  <si>
    <t>Štít návěstní - přejezdník - druh B, velikost N, žluté orámování</t>
  </si>
  <si>
    <t>7592840192R</t>
  </si>
  <si>
    <t>Štít návěstní - přejezdník - druh B, velikost XN, žluté orámování</t>
  </si>
  <si>
    <t>7592840151R</t>
  </si>
  <si>
    <t>7592840152R</t>
  </si>
  <si>
    <t>7592840153R</t>
  </si>
  <si>
    <t>7592840161R</t>
  </si>
  <si>
    <t>Stožár pro přejezdník - druh A, délka 3800 mm</t>
  </si>
  <si>
    <t>Stožár pro přejezdník - druh A, délka 3300 mm</t>
  </si>
  <si>
    <t>Stožár pro přejezdník - druh B, délka 2000 mm</t>
  </si>
  <si>
    <t>Stožár pro přejezdník - druh B, délka 1560 mm</t>
  </si>
  <si>
    <t>Základ stožáru pro přejezdník druhu A</t>
  </si>
  <si>
    <t>Základ stožáru pro přejezdník druhu B</t>
  </si>
  <si>
    <t>Číslo výkresové</t>
  </si>
  <si>
    <t>Kód materiálu dodavatele</t>
  </si>
  <si>
    <t>Pás označovací F2</t>
  </si>
  <si>
    <t>Pás označovací F3</t>
  </si>
  <si>
    <t>Pás označovací F3L</t>
  </si>
  <si>
    <t>Pás označovací G2 s nápisem</t>
  </si>
  <si>
    <t>Pás označovací G3 s nápisem</t>
  </si>
  <si>
    <t>Pás označovací G3L s nápisem</t>
  </si>
  <si>
    <t>Návěstidlo Hranice izolovaného úseku - nízký sloupek - kompl.</t>
  </si>
  <si>
    <t>Nosič návěst. štítu Skupinové návěstidlo nad horní svítilnou trpasl. návěstidla</t>
  </si>
  <si>
    <t>Nosič návěstního štítu Skupinové návěstidlo u dolní svítilny trpasl. návěstidla</t>
  </si>
  <si>
    <t>Štít návěstní Stanoviště samost. předv., 2 černé šípy proti sobě 480/480 mm</t>
  </si>
  <si>
    <t>Štít návěstní Stanoviště samost. předv., černý kříž 480/480 mm</t>
  </si>
  <si>
    <t>Štít návěstní Stanoviště samost. předv., černý kříž, velký 1500/1000 mm</t>
  </si>
  <si>
    <t>Štít návěstní Vlak se blíží k samost. předv. 1rovný pruh, vysoký 1600/400 mm</t>
  </si>
  <si>
    <t>Štít návěstní Vlak se blíží k samost. předv. 1rovný pruh, zmenšený 780/290 mm</t>
  </si>
  <si>
    <t>Štít návěstní Vlak se blíží k samost. předv. 1šikmý pruh, nízký 750/680 mm</t>
  </si>
  <si>
    <t>Štít návěstní Vlak se blíží k samost. předv. 1šikmý pruh, vysoký 1600/400 mm</t>
  </si>
  <si>
    <t>Štít návěstní Vlak se blíží k samost. předv. 1šikmý pruh, zmenšený 780/290 mm</t>
  </si>
  <si>
    <t>Štít návěstní Vlak se blíží k samost. předv. 2rovné pruhy, vysoký 1600/400 mm</t>
  </si>
  <si>
    <t>Štít návěstní Vlak se blíží k samost. předv. 2rovné pruhy, zmenšený 780/290 mm</t>
  </si>
  <si>
    <t>Štít návěstní Vlak se blíží k samost. předv. 2šikmé pruhy, nízký 750/680 mm</t>
  </si>
  <si>
    <t>Štít návěstní Vlak se blíží k samost. předv. 2šikmé pruhy, vysoký 1600/400 mm</t>
  </si>
  <si>
    <t>Štít návěstní Vlak se blíží k samost. předv. 2šikmé pruhy, zmenšený 780/290 mm</t>
  </si>
  <si>
    <t>Štít návěstní Vlak se blíží k samost. předv. 3rovné pruhy, vysoký 1600/400 mm</t>
  </si>
  <si>
    <t>Štít návěstní Vlak se blíží k samost. předv. 3rovné pruhy, zmenšený 780/290 mm</t>
  </si>
  <si>
    <t>Štít návěstní Vlak se blíží k samost. předv. 3šikmé pruhy, nízký 750/680 mm</t>
  </si>
  <si>
    <t>Štít návěstní Vlak se blíží k samost. předv. 3šikmé pruhy, vysoký 1600/400 mm</t>
  </si>
  <si>
    <t>Štít návěstní Vlak se blíží k samost. předv. 3šikmé pruhy, zmenšený 780/290 mm</t>
  </si>
  <si>
    <t>Štít návěstní Vlak se blíží k samost. předv. 4rovné pruhy, vysoký 1600/400 mm</t>
  </si>
  <si>
    <t>Štít návěstní Vlak se blíží k samost. předv. 4rovné pruhy, zmenšený 780/290 mm</t>
  </si>
  <si>
    <t>Štít návěstní Vlak se blíží k samost. předv. 4šikmé pruhy, nízký 750/680 mm</t>
  </si>
  <si>
    <t>Štít návěstní Vlak se blíží k samost. předv. 4šikmé pruhy, vysoký 1600/400 mm</t>
  </si>
  <si>
    <t>Štít návěstní Vlak se blíží k samost. předv. 4šikmé pruhy, zmenšený 780/290 mm</t>
  </si>
  <si>
    <t>Štít návěstní Tabulka s křížem pro rychl. do 60 km/h (retrorefl. fólie tř. 1)</t>
  </si>
  <si>
    <t>Štít návěstní Tabulka s křížem pro rychl. nad 60 km/h (retrorefl. fólie tř. 2)</t>
  </si>
  <si>
    <t>Štít návěstní Stanoviště samost. předv., 2 černé šípy proti sobě 1500/1000 mm</t>
  </si>
  <si>
    <t>Upozorňovadlo Hlav. návěstidlo slouč. s předv., deska s bílým mezikružím, kompl.</t>
  </si>
  <si>
    <t>Upozorňovadlo Skupin. návěstidlo nad horní svítilnou trpasl. návěstidla, kompl.</t>
  </si>
  <si>
    <t>Upozorňovadlo Skupinové návěstidlo u dolní svítilny trpasl. návěstidla, kompl.</t>
  </si>
  <si>
    <t>Upozorňovadlo Skup. návěstidlo, montáž SSSR souč. s nosičem A78502.04, kompl.</t>
  </si>
  <si>
    <t>Upozorňovadlo Stanoviště samostatné předvěsti, 2 černé šípy proti sobě, kompl.</t>
  </si>
  <si>
    <t>Upozorňovadlo Stanoviště oddílového návěstidla, černé mezikruží, kompletní</t>
  </si>
  <si>
    <t>Upozorňovadlo Skupinové návěstidlo, montáž na stožárové návěstidlo, kompletní</t>
  </si>
  <si>
    <t>Upozorňovadlo Stanoviště samostatné předvěsti, černý kříž, kompletní</t>
  </si>
  <si>
    <t>Tabulka indikátorová s číslicí 3 pro stožárové návěstidlo, kompletní</t>
  </si>
  <si>
    <t>Tabulka indikátorová s číslicí 3 pro trpasličí návěstidlo, kompletní</t>
  </si>
  <si>
    <t>Tabulka indikátorová s číslicí 5 pro stožárové návěstidlo, kompletní</t>
  </si>
  <si>
    <t>Tabulka indikátorová s číslicí 5 pro trpasličí návěstidlo, kompletní</t>
  </si>
  <si>
    <t>Tabulka indikátorová šipka směr vlevo pro trpasličí návěstidlo, kompletní</t>
  </si>
  <si>
    <t>Tabulka indikátorová šipka směr vlevo, kompletní</t>
  </si>
  <si>
    <t>Tabulka indikátorová šipka směr vpravo pro trpasličí návěstidlo, kompletní</t>
  </si>
  <si>
    <t>Tabulka indikátorová šipka směr vpravo, kompletní</t>
  </si>
  <si>
    <t>Štít návěstní Vlak se blíží k samost. předv. 4šikmé pruhy, s blesk., 1600/400 mm</t>
  </si>
  <si>
    <t>Štít návěstní Vlak se blíží k samost. předv. 3šikmé pruhy, s blesk., 1600/400 mm</t>
  </si>
  <si>
    <t>Štít návěstní Vlak se blíží k samost. předv. 2šikmé pruhy, s blesk., 1600/400 mm</t>
  </si>
  <si>
    <t>Štít návěstní Vlak se blíží k samost. předv. 1 šikmý pruh, s blesk., 1600/400 mm</t>
  </si>
  <si>
    <t>Sloupek žárově zinkovaný průměr 50 mm délka 2 m</t>
  </si>
  <si>
    <t>Sloupek žárově zinkovaný průměr 50 mm délka 2,5 m</t>
  </si>
  <si>
    <t>Sloupek žárově zinkovaný průměr 51 mm délka 3 m</t>
  </si>
  <si>
    <t>Sloupek žárově zinkovaný průměr 51 mm délka 3,5 m</t>
  </si>
  <si>
    <t>Sloupek žárově zinkovaný průměr 51 mm délka 4 m</t>
  </si>
  <si>
    <t>Sloupek žárově zinkovaný průměr 51 mm délka 4,5 m</t>
  </si>
  <si>
    <t>Sloupek žárově zinkovaný průměr 51 mm délka 6 m</t>
  </si>
  <si>
    <t>Stožár pro návěst Tabulka s křížem - průměr 70 mm délka 4,5 m</t>
  </si>
  <si>
    <t>Stožár pro návěst Tabulka s křížem - průměr 70 mm délka 5 m</t>
  </si>
  <si>
    <t>Návěstidlo Hranice dopravny - lichob. tabulka bez nápisu, stožár 4,5 m, kompl.</t>
  </si>
  <si>
    <t>Návěstidlo Hranice dopravny - lichob. tabulka bez nápisu, stožár 5 m, kompl.</t>
  </si>
  <si>
    <t>Drhlík - Vypněte čístící zařízení</t>
  </si>
  <si>
    <t>Drhlík - Zapněte čístící zařízení</t>
  </si>
  <si>
    <t>Držák desky návěsti na trubkový stožár</t>
  </si>
  <si>
    <t>Návěstidlo Hranice dopravny - lichob. tabulka s nápisem, stožár 4,5 m, kompl.</t>
  </si>
  <si>
    <t>Návěstidlo Hranice dopravny - lichob. tabulka s nápisem, stožár 5 m, kompl.</t>
  </si>
  <si>
    <t>Návěstidlo Očekávej otevřený přejezd - štít Op - 1 označovací štítek, kompl.</t>
  </si>
  <si>
    <t>Návěstidlo Očekávej otevřený přejezd - štít Op - 2 označovací štítky, kompl.</t>
  </si>
  <si>
    <t>Návěstidlo Očekávej otevřený přejezd - štít Op bez označov. štítku, kompl.</t>
  </si>
  <si>
    <t>Návěstidlo Výstraha - Tabulka s křížem, r. do 60 km/hod, stožár 4,5 m, kompl.</t>
  </si>
  <si>
    <t>Návěstidlo Výstraha - Tabulka s křížem, r. do 60 km/hod, stožár 5 m, kompl.</t>
  </si>
  <si>
    <t>Návěstidlo Výstraha - Tabulka s křížem, r. nad 60 km/hod, stožár 4,5 m, kompl.</t>
  </si>
  <si>
    <t>Návěstidlo Výstraha - Tabulka s křížem, r. nad 60 km/hod, stožár 5 m, kompl.</t>
  </si>
  <si>
    <t>Nosič indikátorové tabulky stožár. návěstidla, výška 240 mm, rameno 590 mm</t>
  </si>
  <si>
    <t>Nosič indikátorové tabulky trpasličího návěstidla</t>
  </si>
  <si>
    <t>Nosič návěstního štítu ETCS</t>
  </si>
  <si>
    <t>Nosič návěstního štítu, výška 380 mm, délka ramene 590 mm</t>
  </si>
  <si>
    <t>Objímka pro návěstní štít průměr sloupku 50 mm</t>
  </si>
  <si>
    <t>Objímka pro návěstní štít průměr sloupku 70 mm</t>
  </si>
  <si>
    <t>Pás označovací lichoběžkové tabulky, pruhy šikmé černobílé</t>
  </si>
  <si>
    <t>Pás označovací pro návěstidlo 'V'</t>
  </si>
  <si>
    <t>Štít návěstní Číslo dopravny</t>
  </si>
  <si>
    <t>Štít návěstní Hlavní návěstidlo sloučeno s předvěstí, deska s bílým mezikružím</t>
  </si>
  <si>
    <t>Štít návěstní Hranice dopravny - lichoběžníková tabulka bez nápisu</t>
  </si>
  <si>
    <t>Štít návěstní Hranice dopravny - lichoběžníková tabulka s nápisem</t>
  </si>
  <si>
    <t>Štít návěstní Indikátorová tabulka s číslicí 3</t>
  </si>
  <si>
    <t>Štít návěstní Indikátorová tabulka s číslicí 5</t>
  </si>
  <si>
    <t>Štít návěstní Indikátorová tabulka šipka směr vlevo</t>
  </si>
  <si>
    <t>Štít návěstní Indikátorová tabulka šipka směr vpravo</t>
  </si>
  <si>
    <t>Štít návěstní Kolejiště s vloženým návěstidlem</t>
  </si>
  <si>
    <t>Štít návěstní Lokalizační značka ETCS</t>
  </si>
  <si>
    <t>Štít návěstní Očekávejte otevřený přejezd</t>
  </si>
  <si>
    <t>Štít návěstní Předvěst změny úrovně ETCS</t>
  </si>
  <si>
    <t>Štít návěstní Přepněte VZ na kmitočet 50Hz</t>
  </si>
  <si>
    <t>Štít návěstní Přepněte VZ na kmitočet 75Hz</t>
  </si>
  <si>
    <t>Štít návěstní Skupinové návěstidlo</t>
  </si>
  <si>
    <t>Štít návěstní Stop značka ETCS</t>
  </si>
  <si>
    <t>Štít návěstní Vstup do oblasti ETCS úrovně 2</t>
  </si>
  <si>
    <t>Štít návěstní Vyčkávací návěstidlo 'V'</t>
  </si>
  <si>
    <t>Štít návěstní Výstraha - přenosný (kruh)</t>
  </si>
  <si>
    <t>Štít návěstní Výstraha - přenosný (trojúhelník)</t>
  </si>
  <si>
    <t>Štít návěstní Výstupní hranice oblasti ETCS</t>
  </si>
  <si>
    <t>Štít návěstní Začátek úseku s přenos.kódu VZ (Hl)</t>
  </si>
  <si>
    <t>Štít návěstní Začátek úseku s přenos.kódu VZ (Př)</t>
  </si>
  <si>
    <t>Štít návěstní Zkrácená vzdálenost - pro montáž na návěstidlo</t>
  </si>
  <si>
    <t>Štít návěstní Změna úrovně ETCS</t>
  </si>
  <si>
    <t>Štítek označovací pro návěstidlo 'V'</t>
  </si>
  <si>
    <t>Třmen pro trubkový stožár průměru 130 mm</t>
  </si>
  <si>
    <t>Vložka pro montáž na mechanické návěstidlo</t>
  </si>
  <si>
    <t>Základ pro návěstidlo Hranice izolovaného úseku - nízký sloupek</t>
  </si>
  <si>
    <t>Základ stožáru pro trubku průměru 70 mm</t>
  </si>
  <si>
    <t>A78575.02</t>
  </si>
  <si>
    <t>A78575.01</t>
  </si>
  <si>
    <t>A78902.d</t>
  </si>
  <si>
    <t>A78512.021</t>
  </si>
  <si>
    <t>A78512.024</t>
  </si>
  <si>
    <t>A78526.c</t>
  </si>
  <si>
    <t>A78526.d</t>
  </si>
  <si>
    <t>A78526.a</t>
  </si>
  <si>
    <t>A78526.b</t>
  </si>
  <si>
    <t>A78567.a</t>
  </si>
  <si>
    <t>A78567.01</t>
  </si>
  <si>
    <t>A78512.b</t>
  </si>
  <si>
    <t>A78512.c</t>
  </si>
  <si>
    <t>A78512.a</t>
  </si>
  <si>
    <t>A78527.b</t>
  </si>
  <si>
    <t>A78527.c</t>
  </si>
  <si>
    <t>A78527.a</t>
  </si>
  <si>
    <t>A78527.d</t>
  </si>
  <si>
    <t>A78580.01</t>
  </si>
  <si>
    <t>A78522.10</t>
  </si>
  <si>
    <t>A78522.11</t>
  </si>
  <si>
    <t>A78543.08</t>
  </si>
  <si>
    <t>A78508.12</t>
  </si>
  <si>
    <t>A78508.11</t>
  </si>
  <si>
    <t>A78502.04</t>
  </si>
  <si>
    <t>A78902.a</t>
  </si>
  <si>
    <t>A78902.b</t>
  </si>
  <si>
    <t>A78514.11</t>
  </si>
  <si>
    <t>A78514.12</t>
  </si>
  <si>
    <t>A78514.13</t>
  </si>
  <si>
    <t>A78514.11a</t>
  </si>
  <si>
    <t>A78514.12A</t>
  </si>
  <si>
    <t>A78514.13A</t>
  </si>
  <si>
    <t>A78515.05</t>
  </si>
  <si>
    <t>A78514.14</t>
  </si>
  <si>
    <t>A78526.11</t>
  </si>
  <si>
    <t>A78560.02</t>
  </si>
  <si>
    <t>A78514.a</t>
  </si>
  <si>
    <t>A78514.b</t>
  </si>
  <si>
    <t>A78514.c</t>
  </si>
  <si>
    <t>A78514.d</t>
  </si>
  <si>
    <t>A78900.a</t>
  </si>
  <si>
    <t>A78900.b</t>
  </si>
  <si>
    <t>A78901.a</t>
  </si>
  <si>
    <t>A78901.b</t>
  </si>
  <si>
    <t>A78901.c</t>
  </si>
  <si>
    <t>A78901.d</t>
  </si>
  <si>
    <t>A78901.g</t>
  </si>
  <si>
    <t>A78526.21</t>
  </si>
  <si>
    <t>A78526.22</t>
  </si>
  <si>
    <t>A78527.21</t>
  </si>
  <si>
    <t>A78527.22</t>
  </si>
  <si>
    <t>A78514.22</t>
  </si>
  <si>
    <t>A78514.21</t>
  </si>
  <si>
    <t>A78514.24</t>
  </si>
  <si>
    <t>A78514.23</t>
  </si>
  <si>
    <t>A78514.01</t>
  </si>
  <si>
    <t>A78514.05</t>
  </si>
  <si>
    <t>A78514.02</t>
  </si>
  <si>
    <t>A78514.06</t>
  </si>
  <si>
    <t>A78514.03</t>
  </si>
  <si>
    <t>A78514.04</t>
  </si>
  <si>
    <t>A78535.05</t>
  </si>
  <si>
    <t>A78535.06</t>
  </si>
  <si>
    <t>A78542.01</t>
  </si>
  <si>
    <t>A78590.01</t>
  </si>
  <si>
    <t>A78526.02</t>
  </si>
  <si>
    <t>A78526.01</t>
  </si>
  <si>
    <t>A78567.03</t>
  </si>
  <si>
    <t>A78523.01</t>
  </si>
  <si>
    <t>A78522.01</t>
  </si>
  <si>
    <t>A78524.01</t>
  </si>
  <si>
    <t>A78524.02</t>
  </si>
  <si>
    <t>A78517.01</t>
  </si>
  <si>
    <t>A78543.06</t>
  </si>
  <si>
    <t>A78512.01</t>
  </si>
  <si>
    <t>A78543.01</t>
  </si>
  <si>
    <t>A78505.22</t>
  </si>
  <si>
    <t>A78505.21</t>
  </si>
  <si>
    <t>A78510.04</t>
  </si>
  <si>
    <t>A78510.02</t>
  </si>
  <si>
    <t>A78535.03</t>
  </si>
  <si>
    <t>A78535.04</t>
  </si>
  <si>
    <t>A78505.12</t>
  </si>
  <si>
    <t>A78505.11</t>
  </si>
  <si>
    <t>A78508.01</t>
  </si>
  <si>
    <t>A78502.03</t>
  </si>
  <si>
    <t>A78502.01</t>
  </si>
  <si>
    <t>A78502.11</t>
  </si>
  <si>
    <t>A78502.02</t>
  </si>
  <si>
    <t>A78502.12</t>
  </si>
  <si>
    <t>A78543.11</t>
  </si>
  <si>
    <t>A78527.01</t>
  </si>
  <si>
    <t>A78527.02</t>
  </si>
  <si>
    <t>A78504.21</t>
  </si>
  <si>
    <t>A78504.01</t>
  </si>
  <si>
    <t>A78504.22</t>
  </si>
  <si>
    <t>A78504.02</t>
  </si>
  <si>
    <t>A78504.23</t>
  </si>
  <si>
    <t>A78504.03</t>
  </si>
  <si>
    <t>A78503.05</t>
  </si>
  <si>
    <t>A78503.31</t>
  </si>
  <si>
    <t>A78503.71</t>
  </si>
  <si>
    <t>A78503.41</t>
  </si>
  <si>
    <t>A78503.51</t>
  </si>
  <si>
    <t>A78503.11</t>
  </si>
  <si>
    <t>A78503.01</t>
  </si>
  <si>
    <t>A78503.61</t>
  </si>
  <si>
    <t>A78503.21</t>
  </si>
  <si>
    <t>A78503.06</t>
  </si>
  <si>
    <t>A78503.32</t>
  </si>
  <si>
    <t>A78503.72</t>
  </si>
  <si>
    <t>A78503.42</t>
  </si>
  <si>
    <t>A78503.52</t>
  </si>
  <si>
    <t>A78503.12</t>
  </si>
  <si>
    <t>A78503.02</t>
  </si>
  <si>
    <t>A78503.62</t>
  </si>
  <si>
    <t>A78503.22</t>
  </si>
  <si>
    <t>A78503.07</t>
  </si>
  <si>
    <t>A78503.33</t>
  </si>
  <si>
    <t>A78503.73</t>
  </si>
  <si>
    <t>A78503.43</t>
  </si>
  <si>
    <t>A78503.53</t>
  </si>
  <si>
    <t>A78503.13</t>
  </si>
  <si>
    <t>A78503.03</t>
  </si>
  <si>
    <t>A78503.63</t>
  </si>
  <si>
    <t>A78503.23</t>
  </si>
  <si>
    <t>A78503.08</t>
  </si>
  <si>
    <t>A78503.34</t>
  </si>
  <si>
    <t>A78503.74</t>
  </si>
  <si>
    <t>A78503.44</t>
  </si>
  <si>
    <t>A78503.54</t>
  </si>
  <si>
    <t>A78503.14</t>
  </si>
  <si>
    <t>A78503.04</t>
  </si>
  <si>
    <t>A78503.64</t>
  </si>
  <si>
    <t>A78503.24</t>
  </si>
  <si>
    <t>A78506.01</t>
  </si>
  <si>
    <t>A78506.02</t>
  </si>
  <si>
    <t>A78543.04</t>
  </si>
  <si>
    <t>A78560.01</t>
  </si>
  <si>
    <t>A78532.01</t>
  </si>
  <si>
    <t>A78532.02</t>
  </si>
  <si>
    <t>A78543.03</t>
  </si>
  <si>
    <t>A78535.02</t>
  </si>
  <si>
    <t>A78535.01</t>
  </si>
  <si>
    <t>A78541.01</t>
  </si>
  <si>
    <t>A78543.02</t>
  </si>
  <si>
    <t>A78512.022</t>
  </si>
  <si>
    <t>A78560.03</t>
  </si>
  <si>
    <t>A78523.a</t>
  </si>
  <si>
    <t>A78523.b</t>
  </si>
  <si>
    <t>A78522.a</t>
  </si>
  <si>
    <t>A78522.b</t>
  </si>
  <si>
    <t>A78524.c</t>
  </si>
  <si>
    <t>A78524.a</t>
  </si>
  <si>
    <t>A78524.d</t>
  </si>
  <si>
    <t>A78524.b</t>
  </si>
  <si>
    <t>A78902.c</t>
  </si>
  <si>
    <t>A78590.a</t>
  </si>
  <si>
    <t>A78508.d</t>
  </si>
  <si>
    <t>A78508.e</t>
  </si>
  <si>
    <t>A78508.a</t>
  </si>
  <si>
    <t>A78508.b</t>
  </si>
  <si>
    <t>A78502.c</t>
  </si>
  <si>
    <t>A78502.a</t>
  </si>
  <si>
    <t>A78502.b</t>
  </si>
  <si>
    <t>A78512.05</t>
  </si>
  <si>
    <t>A78567.02</t>
  </si>
  <si>
    <t>A78514.28</t>
  </si>
  <si>
    <t>A78514.29</t>
  </si>
  <si>
    <t>A78527.28</t>
  </si>
  <si>
    <t>A78526.28</t>
  </si>
  <si>
    <t>Štít návěstní Vlak se blíží k samost. předv. 1rovný pruh, nízký 750/680 mm</t>
  </si>
  <si>
    <t>Štít návěstní Vlak se blíží k samost. předv. 2rovné pruhy, nízký 750/680 mm</t>
  </si>
  <si>
    <t>Štít návěstní Vlak se blíží k samost. předv. 3rovné pruhy, nízký 750/680 mm</t>
  </si>
  <si>
    <t>Štít návěstní Vlak se blíží k samost. předv. 4rovné pruhy, nízký 750/680 mm</t>
  </si>
  <si>
    <t>Štít návěstní Vlak se blíží k hl.náv. 1 trojúhelník, velký 1600/400 mm</t>
  </si>
  <si>
    <t>Štít návěstní Vlak se blíží k hl.náv. 2 trojúhelníky, velký 1600/400 mm</t>
  </si>
  <si>
    <t>Štít návěstní Vlak se blíží k hl.náv. 3 trojúhelníky, velký 1600/400 mm</t>
  </si>
  <si>
    <t>Štít návěstní Vlak se blíží k hl.náv. 1 trojúhelník, malý 780/290 mm</t>
  </si>
  <si>
    <t>Štít návěstní Vlak se blíží k hl.náv. 2 trojúhelníky, malý 780/290 mm</t>
  </si>
  <si>
    <t>Štít návěstní Vlak se blíží k hl.náv. 3 trojúhelníky, malý 780/290 mm</t>
  </si>
  <si>
    <t>A78505.01</t>
  </si>
  <si>
    <t>A78505.02</t>
  </si>
  <si>
    <t>Štítek označovací pro jeden nápis, vč. držáku</t>
  </si>
  <si>
    <t>Štítek označovací pro dva nápisy, vč. držáku</t>
  </si>
  <si>
    <t>Štítek označovací pro čtyři nápisy, vč. držáku</t>
  </si>
  <si>
    <t>Štítek označovací (600 mm) - nápis X</t>
  </si>
  <si>
    <t>Štítek označovací (400 mm) - nápis</t>
  </si>
  <si>
    <t xml:space="preserve">Stožár lichoběžníkové tabulky pr. 70 mm délka 4,5 m s víčkem </t>
  </si>
  <si>
    <t xml:space="preserve">Stožár lichoběžníkové tabulky pr. 70 mm délka 5 m s víčkem </t>
  </si>
  <si>
    <t>Základ stožáru pro stožár průměru 70 mm se smršť. trubkou 80x100 mm s lepidlem</t>
  </si>
  <si>
    <t>Návěstidlo Hranice izolovaného úseku - sloupek 3 m - kompl.</t>
  </si>
  <si>
    <t>A78567.b</t>
  </si>
  <si>
    <t>7592701516R</t>
  </si>
  <si>
    <t>Štít návěstní Vlak se blíží ke kmen. přejezdníku - černý pruh, vč. 2 ks objímek</t>
  </si>
  <si>
    <t>Štít návěstní Vlak se blíží ke kmen. přejezd. - č. pruh s číslem, vč. 2 ks obj.</t>
  </si>
  <si>
    <t>U veškerých výše uvedených položek zboží je možné ve smyslu § 89 odst. 6 ZZVZ je dodavatel oprávněn předložit rovnocenné řešení, pokud takové řešení bude mít stejné funkční vlastnosti.</t>
  </si>
  <si>
    <t>Příloha ZD č. 1 d  - Bližší specifikace předmětu dílčích veřejných zakázek a nacenění jednotlivých položek - Část 4 veřejné zakázky: sortiment Upozorňovadla a příslušenství</t>
  </si>
  <si>
    <t>Kód materiálu "HM" (doplní Zadavatel před uzavřením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</si>
</sst>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5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  <xf numFmtId="0" fontId="10" fillId="0" borderId="34" applyNumberFormat="0" applyFill="0" applyAlignment="0" applyProtection="0"/>
    <xf numFmtId="0" fontId="26" fillId="49" borderId="35" applyNumberFormat="0" applyFont="0" applyAlignment="0" applyProtection="0"/>
    <xf numFmtId="0" fontId="34" fillId="38" borderId="36" applyNumberFormat="0" applyAlignment="0" applyProtection="0"/>
    <xf numFmtId="0" fontId="36" fillId="50" borderId="36" applyNumberFormat="0" applyAlignment="0" applyProtection="0"/>
    <xf numFmtId="0" fontId="38" fillId="50" borderId="37" applyNumberFormat="0" applyAlignment="0" applyProtection="0"/>
  </cellStyleXfs>
  <cellXfs count="56">
    <xf numFmtId="0" fontId="0" fillId="0" borderId="0" xfId="0"/>
    <xf numFmtId="0" fontId="43" fillId="0" borderId="0" xfId="0" applyFont="1"/>
    <xf numFmtId="0" fontId="4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46" fillId="0" borderId="0" xfId="0" applyFont="1"/>
    <xf numFmtId="0" fontId="4" fillId="0" borderId="0" xfId="0" applyFont="1"/>
    <xf numFmtId="0" fontId="42" fillId="0" borderId="0" xfId="0" applyFont="1" applyAlignment="1">
      <alignment vertical="center" wrapText="1"/>
    </xf>
    <xf numFmtId="0" fontId="43" fillId="0" borderId="22" xfId="0" applyFont="1" applyBorder="1" applyAlignment="1">
      <alignment wrapText="1"/>
    </xf>
    <xf numFmtId="0" fontId="43" fillId="0" borderId="22" xfId="0" applyFont="1" applyBorder="1" applyAlignment="1">
      <alignment horizontal="right"/>
    </xf>
    <xf numFmtId="0" fontId="48" fillId="0" borderId="0" xfId="0" applyFont="1"/>
    <xf numFmtId="4" fontId="4" fillId="55" borderId="22" xfId="0" applyNumberFormat="1" applyFont="1" applyFill="1" applyBorder="1" applyProtection="1">
      <protection locked="0"/>
    </xf>
    <xf numFmtId="4" fontId="2" fillId="55" borderId="22" xfId="0" applyNumberFormat="1" applyFont="1" applyFill="1" applyBorder="1" applyProtection="1">
      <protection locked="0"/>
    </xf>
    <xf numFmtId="4" fontId="3" fillId="55" borderId="22" xfId="0" applyNumberFormat="1" applyFont="1" applyFill="1" applyBorder="1" applyProtection="1">
      <protection locked="0"/>
    </xf>
    <xf numFmtId="0" fontId="43" fillId="0" borderId="0" xfId="0" applyFont="1" applyAlignment="1">
      <alignment horizontal="left" wrapText="1"/>
    </xf>
    <xf numFmtId="0" fontId="43" fillId="0" borderId="28" xfId="0" applyFont="1" applyBorder="1" applyAlignment="1">
      <alignment horizontal="left"/>
    </xf>
    <xf numFmtId="0" fontId="43" fillId="0" borderId="24" xfId="0" applyFont="1" applyBorder="1" applyProtection="1">
      <protection locked="0"/>
    </xf>
    <xf numFmtId="0" fontId="1" fillId="0" borderId="24" xfId="0" applyFont="1" applyBorder="1" applyProtection="1">
      <protection locked="0"/>
    </xf>
    <xf numFmtId="0" fontId="43" fillId="0" borderId="0" xfId="0" applyFont="1" applyAlignment="1" applyProtection="1">
      <alignment horizontal="left" wrapText="1"/>
      <protection hidden="1"/>
    </xf>
    <xf numFmtId="0" fontId="43" fillId="0" borderId="0" xfId="0" applyFont="1" applyAlignment="1" applyProtection="1">
      <alignment horizontal="left"/>
      <protection hidden="1"/>
    </xf>
    <xf numFmtId="0" fontId="41" fillId="0" borderId="0" xfId="0" applyFont="1" applyAlignment="1" applyProtection="1">
      <alignment horizontal="right"/>
      <protection hidden="1"/>
    </xf>
    <xf numFmtId="0" fontId="43" fillId="0" borderId="0" xfId="0" applyFont="1" applyProtection="1">
      <protection hidden="1"/>
    </xf>
    <xf numFmtId="8" fontId="43" fillId="0" borderId="0" xfId="0" applyNumberFormat="1" applyFont="1" applyAlignment="1" applyProtection="1">
      <alignment horizontal="right"/>
      <protection hidden="1"/>
    </xf>
    <xf numFmtId="0" fontId="43" fillId="0" borderId="23" xfId="0" applyFont="1" applyBorder="1" applyAlignment="1" applyProtection="1">
      <alignment wrapText="1"/>
      <protection hidden="1"/>
    </xf>
    <xf numFmtId="0" fontId="43" fillId="0" borderId="24" xfId="0" applyFont="1" applyBorder="1" applyAlignment="1" applyProtection="1">
      <alignment wrapText="1"/>
      <protection hidden="1"/>
    </xf>
    <xf numFmtId="0" fontId="43" fillId="0" borderId="25" xfId="0" applyFont="1" applyBorder="1" applyAlignment="1" applyProtection="1">
      <alignment wrapText="1"/>
      <protection hidden="1"/>
    </xf>
    <xf numFmtId="4" fontId="42" fillId="0" borderId="19" xfId="0" applyNumberFormat="1" applyFont="1" applyBorder="1" applyAlignment="1">
      <alignment horizontal="left" vertical="center" wrapText="1"/>
    </xf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textRotation="90" wrapText="1"/>
    </xf>
    <xf numFmtId="0" fontId="42" fillId="0" borderId="20" xfId="0" applyFont="1" applyBorder="1" applyAlignment="1">
      <alignment vertical="center" wrapText="1"/>
    </xf>
    <xf numFmtId="4" fontId="4" fillId="0" borderId="22" xfId="0" applyNumberFormat="1" applyFont="1" applyBorder="1" applyProtection="1">
      <protection hidden="1"/>
    </xf>
    <xf numFmtId="0" fontId="43" fillId="55" borderId="28" xfId="0" applyFont="1" applyFill="1" applyBorder="1" applyAlignment="1">
      <alignment horizontal="left"/>
    </xf>
    <xf numFmtId="0" fontId="49" fillId="0" borderId="0" xfId="0" applyFont="1" applyAlignment="1">
      <alignment horizontal="left" vertical="top"/>
    </xf>
    <xf numFmtId="0" fontId="44" fillId="0" borderId="0" xfId="0" applyFont="1" applyAlignment="1">
      <alignment vertical="center" wrapText="1"/>
    </xf>
    <xf numFmtId="4" fontId="45" fillId="0" borderId="0" xfId="0" applyNumberFormat="1" applyFont="1" applyAlignment="1">
      <alignment horizontal="center" vertical="center" wrapText="1"/>
    </xf>
    <xf numFmtId="2" fontId="45" fillId="0" borderId="0" xfId="0" applyNumberFormat="1" applyFont="1" applyAlignment="1">
      <alignment horizontal="center" vertical="center"/>
    </xf>
    <xf numFmtId="0" fontId="43" fillId="0" borderId="32" xfId="0" applyFont="1" applyBorder="1" applyAlignment="1">
      <alignment horizontal="left"/>
    </xf>
    <xf numFmtId="0" fontId="43" fillId="55" borderId="32" xfId="0" applyFont="1" applyFill="1" applyBorder="1" applyAlignment="1">
      <alignment horizontal="left"/>
    </xf>
    <xf numFmtId="0" fontId="43" fillId="0" borderId="31" xfId="0" applyFont="1" applyBorder="1" applyAlignment="1">
      <alignment horizontal="right"/>
    </xf>
    <xf numFmtId="4" fontId="4" fillId="0" borderId="31" xfId="0" applyNumberFormat="1" applyFont="1" applyBorder="1" applyProtection="1">
      <protection hidden="1"/>
    </xf>
    <xf numFmtId="0" fontId="43" fillId="0" borderId="33" xfId="0" applyFont="1" applyBorder="1" applyProtection="1">
      <protection locked="0"/>
    </xf>
    <xf numFmtId="2" fontId="43" fillId="55" borderId="31" xfId="0" applyNumberFormat="1" applyFont="1" applyFill="1" applyBorder="1" applyAlignment="1">
      <alignment horizontal="right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right"/>
    </xf>
    <xf numFmtId="4" fontId="2" fillId="0" borderId="0" xfId="0" applyNumberFormat="1" applyFont="1" applyProtection="1">
      <protection locked="0"/>
    </xf>
    <xf numFmtId="4" fontId="4" fillId="0" borderId="0" xfId="0" applyNumberFormat="1" applyFont="1" applyProtection="1">
      <protection hidden="1"/>
    </xf>
    <xf numFmtId="0" fontId="43" fillId="0" borderId="0" xfId="0" applyFont="1" applyProtection="1">
      <protection locked="0"/>
    </xf>
    <xf numFmtId="0" fontId="43" fillId="0" borderId="31" xfId="0" applyFont="1" applyBorder="1" applyAlignment="1">
      <alignment wrapText="1"/>
    </xf>
    <xf numFmtId="4" fontId="2" fillId="55" borderId="31" xfId="0" applyNumberFormat="1" applyFont="1" applyFill="1" applyBorder="1" applyProtection="1">
      <protection locked="0"/>
    </xf>
    <xf numFmtId="0" fontId="43" fillId="0" borderId="38" xfId="0" applyFont="1" applyBorder="1" applyProtection="1">
      <protection locked="0"/>
    </xf>
    <xf numFmtId="8" fontId="43" fillId="56" borderId="29" xfId="0" applyNumberFormat="1" applyFont="1" applyFill="1" applyBorder="1" applyAlignment="1" applyProtection="1">
      <alignment horizontal="right"/>
      <protection hidden="1"/>
    </xf>
    <xf numFmtId="8" fontId="43" fillId="56" borderId="30" xfId="0" applyNumberFormat="1" applyFont="1" applyFill="1" applyBorder="1" applyAlignment="1" applyProtection="1">
      <alignment horizontal="right"/>
      <protection hidden="1"/>
    </xf>
    <xf numFmtId="8" fontId="43" fillId="56" borderId="28" xfId="0" applyNumberFormat="1" applyFont="1" applyFill="1" applyBorder="1" applyAlignment="1" applyProtection="1">
      <alignment horizontal="right"/>
      <protection hidden="1"/>
    </xf>
    <xf numFmtId="8" fontId="43" fillId="56" borderId="21" xfId="0" applyNumberFormat="1" applyFont="1" applyFill="1" applyBorder="1" applyAlignment="1" applyProtection="1">
      <alignment horizontal="right"/>
      <protection hidden="1"/>
    </xf>
    <xf numFmtId="8" fontId="43" fillId="56" borderId="26" xfId="0" applyNumberFormat="1" applyFont="1" applyFill="1" applyBorder="1" applyAlignment="1" applyProtection="1">
      <alignment horizontal="right"/>
      <protection hidden="1"/>
    </xf>
    <xf numFmtId="8" fontId="43" fillId="56" borderId="27" xfId="0" applyNumberFormat="1" applyFont="1" applyFill="1" applyBorder="1" applyAlignment="1" applyProtection="1">
      <alignment horizontal="right"/>
      <protection hidden="1"/>
    </xf>
    <xf numFmtId="0" fontId="43" fillId="0" borderId="0" xfId="0" applyFont="1" applyAlignment="1" applyProtection="1">
      <alignment horizontal="left" wrapText="1"/>
      <protection hidden="1"/>
    </xf>
  </cellXfs>
  <cellStyles count="107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elkem 3 2" xfId="102" xr:uid="{974F8933-27B2-4A1B-BDA1-1339DDF1270F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oznámka 4 2" xfId="103" xr:uid="{B29E59D8-EB5F-4797-AF9D-6CA13DD6D0B1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stup 3 2" xfId="104" xr:uid="{F6016B02-D6D4-4F1C-84AE-59965DCD7017}"/>
    <cellStyle name="Výpočet 2" xfId="84" xr:uid="{00000000-0005-0000-0000-000054000000}"/>
    <cellStyle name="Výpočet 3" xfId="85" xr:uid="{00000000-0005-0000-0000-000055000000}"/>
    <cellStyle name="Výpočet 3 2" xfId="105" xr:uid="{719212BC-7C6C-44B6-B791-79BA2D49D62E}"/>
    <cellStyle name="Výstup 2" xfId="86" xr:uid="{00000000-0005-0000-0000-000056000000}"/>
    <cellStyle name="Výstup 3" xfId="87" xr:uid="{00000000-0005-0000-0000-000057000000}"/>
    <cellStyle name="Výstup 3 2" xfId="106" xr:uid="{347872C7-DFD8-461A-BC01-CE07CC92BAD5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K184"/>
  <sheetViews>
    <sheetView tabSelected="1" zoomScaleNormal="100" workbookViewId="0">
      <selection sqref="A1:J184"/>
    </sheetView>
  </sheetViews>
  <sheetFormatPr defaultColWidth="8.85546875" defaultRowHeight="12.75" x14ac:dyDescent="0.2"/>
  <cols>
    <col min="1" max="1" width="15.42578125" style="13" customWidth="1"/>
    <col min="2" max="2" width="15.140625" style="13" bestFit="1" customWidth="1"/>
    <col min="3" max="3" width="15.42578125" style="13" customWidth="1"/>
    <col min="4" max="4" width="17.7109375" style="13" customWidth="1"/>
    <col min="5" max="5" width="96.28515625" style="1" bestFit="1" customWidth="1"/>
    <col min="6" max="6" width="6.7109375" style="3" bestFit="1" customWidth="1"/>
    <col min="7" max="7" width="6" style="3" customWidth="1"/>
    <col min="8" max="8" width="12.7109375" style="2" customWidth="1"/>
    <col min="9" max="9" width="15.7109375" style="2" customWidth="1"/>
    <col min="10" max="10" width="26.7109375" style="1" customWidth="1"/>
    <col min="11" max="16384" width="8.85546875" style="5"/>
  </cols>
  <sheetData>
    <row r="1" spans="1:10" s="9" customFormat="1" x14ac:dyDescent="0.2">
      <c r="A1" s="31" t="s">
        <v>368</v>
      </c>
      <c r="C1" s="31"/>
      <c r="D1" s="31"/>
      <c r="E1" s="32"/>
      <c r="F1" s="6"/>
      <c r="G1" s="6"/>
      <c r="H1" s="33"/>
      <c r="I1" s="34"/>
      <c r="J1" s="32"/>
    </row>
    <row r="2" spans="1:10" s="9" customFormat="1" ht="13.5" thickBot="1" x14ac:dyDescent="0.25">
      <c r="A2" s="31"/>
      <c r="C2" s="31"/>
      <c r="D2" s="31"/>
      <c r="E2" s="32"/>
      <c r="F2" s="6"/>
      <c r="G2" s="6"/>
      <c r="H2" s="33"/>
      <c r="I2" s="34"/>
      <c r="J2" s="32"/>
    </row>
    <row r="3" spans="1:10" s="6" customFormat="1" ht="102.75" thickBot="1" x14ac:dyDescent="0.3">
      <c r="A3" s="25" t="s">
        <v>369</v>
      </c>
      <c r="B3" s="25" t="s">
        <v>3</v>
      </c>
      <c r="C3" s="25" t="s">
        <v>52</v>
      </c>
      <c r="D3" s="25" t="s">
        <v>53</v>
      </c>
      <c r="E3" s="26" t="s">
        <v>0</v>
      </c>
      <c r="F3" s="27" t="s">
        <v>8</v>
      </c>
      <c r="G3" s="27" t="s">
        <v>4</v>
      </c>
      <c r="H3" s="25" t="s">
        <v>10</v>
      </c>
      <c r="I3" s="25" t="s">
        <v>9</v>
      </c>
      <c r="J3" s="28" t="s">
        <v>1</v>
      </c>
    </row>
    <row r="4" spans="1:10" x14ac:dyDescent="0.2">
      <c r="A4" s="14"/>
      <c r="B4" s="14">
        <v>7592700322</v>
      </c>
      <c r="C4" s="14" t="s">
        <v>170</v>
      </c>
      <c r="D4" s="30"/>
      <c r="E4" s="7" t="s">
        <v>120</v>
      </c>
      <c r="F4" s="8">
        <v>10</v>
      </c>
      <c r="G4" s="8">
        <v>1</v>
      </c>
      <c r="H4" s="11"/>
      <c r="I4" s="29">
        <f t="shared" ref="I4:I34" si="0">F4*H4</f>
        <v>0</v>
      </c>
      <c r="J4" s="15" t="s">
        <v>2</v>
      </c>
    </row>
    <row r="5" spans="1:10" x14ac:dyDescent="0.2">
      <c r="A5" s="14"/>
      <c r="B5" s="14">
        <v>7592700321</v>
      </c>
      <c r="C5" s="14" t="s">
        <v>171</v>
      </c>
      <c r="D5" s="30"/>
      <c r="E5" s="7" t="s">
        <v>121</v>
      </c>
      <c r="F5" s="8">
        <v>10</v>
      </c>
      <c r="G5" s="8">
        <v>1</v>
      </c>
      <c r="H5" s="11"/>
      <c r="I5" s="29">
        <f t="shared" si="0"/>
        <v>0</v>
      </c>
      <c r="J5" s="15" t="s">
        <v>2</v>
      </c>
    </row>
    <row r="6" spans="1:10" x14ac:dyDescent="0.2">
      <c r="A6" s="14"/>
      <c r="B6" s="14">
        <v>7592701370</v>
      </c>
      <c r="C6" s="14" t="s">
        <v>172</v>
      </c>
      <c r="D6" s="30"/>
      <c r="E6" s="7" t="s">
        <v>122</v>
      </c>
      <c r="F6" s="8">
        <v>20</v>
      </c>
      <c r="G6" s="8">
        <v>1</v>
      </c>
      <c r="H6" s="11"/>
      <c r="I6" s="29">
        <f t="shared" si="0"/>
        <v>0</v>
      </c>
      <c r="J6" s="15" t="s">
        <v>2</v>
      </c>
    </row>
    <row r="7" spans="1:10" x14ac:dyDescent="0.2">
      <c r="A7" s="14"/>
      <c r="B7" s="14">
        <v>7592701400</v>
      </c>
      <c r="C7" s="14" t="s">
        <v>175</v>
      </c>
      <c r="D7" s="30"/>
      <c r="E7" s="7" t="s">
        <v>118</v>
      </c>
      <c r="F7" s="8">
        <v>10</v>
      </c>
      <c r="G7" s="8">
        <v>1</v>
      </c>
      <c r="H7" s="11"/>
      <c r="I7" s="29">
        <f t="shared" si="0"/>
        <v>0</v>
      </c>
      <c r="J7" s="15" t="s">
        <v>2</v>
      </c>
    </row>
    <row r="8" spans="1:10" x14ac:dyDescent="0.2">
      <c r="A8" s="14"/>
      <c r="B8" s="14">
        <v>7592700204</v>
      </c>
      <c r="C8" s="14" t="s">
        <v>176</v>
      </c>
      <c r="D8" s="30"/>
      <c r="E8" s="7" t="s">
        <v>119</v>
      </c>
      <c r="F8" s="8">
        <v>10</v>
      </c>
      <c r="G8" s="8">
        <v>1</v>
      </c>
      <c r="H8" s="11"/>
      <c r="I8" s="29">
        <f t="shared" si="0"/>
        <v>0</v>
      </c>
      <c r="J8" s="15" t="s">
        <v>2</v>
      </c>
    </row>
    <row r="9" spans="1:10" x14ac:dyDescent="0.2">
      <c r="A9" s="14"/>
      <c r="B9" s="14">
        <v>7592701415</v>
      </c>
      <c r="C9" s="14" t="s">
        <v>177</v>
      </c>
      <c r="D9" s="30"/>
      <c r="E9" s="7" t="s">
        <v>123</v>
      </c>
      <c r="F9" s="8">
        <v>10</v>
      </c>
      <c r="G9" s="8">
        <v>1</v>
      </c>
      <c r="H9" s="11"/>
      <c r="I9" s="29">
        <f t="shared" si="0"/>
        <v>0</v>
      </c>
      <c r="J9" s="15" t="s">
        <v>2</v>
      </c>
    </row>
    <row r="10" spans="1:10" x14ac:dyDescent="0.2">
      <c r="A10" s="14"/>
      <c r="B10" s="14">
        <v>7592700202</v>
      </c>
      <c r="C10" s="14" t="s">
        <v>178</v>
      </c>
      <c r="D10" s="30"/>
      <c r="E10" s="7" t="s">
        <v>124</v>
      </c>
      <c r="F10" s="8">
        <v>10</v>
      </c>
      <c r="G10" s="8">
        <v>1</v>
      </c>
      <c r="H10" s="11"/>
      <c r="I10" s="29">
        <f t="shared" si="0"/>
        <v>0</v>
      </c>
      <c r="J10" s="15" t="s">
        <v>2</v>
      </c>
    </row>
    <row r="11" spans="1:10" x14ac:dyDescent="0.2">
      <c r="A11" s="14"/>
      <c r="B11" s="14">
        <v>7592701515</v>
      </c>
      <c r="C11" s="14" t="s">
        <v>179</v>
      </c>
      <c r="D11" s="30"/>
      <c r="E11" s="7" t="s">
        <v>60</v>
      </c>
      <c r="F11" s="8">
        <v>10</v>
      </c>
      <c r="G11" s="8">
        <v>1</v>
      </c>
      <c r="H11" s="11"/>
      <c r="I11" s="29">
        <f t="shared" si="0"/>
        <v>0</v>
      </c>
      <c r="J11" s="15" t="s">
        <v>2</v>
      </c>
    </row>
    <row r="12" spans="1:10" x14ac:dyDescent="0.2">
      <c r="A12" s="14"/>
      <c r="B12" s="14">
        <v>7592700306</v>
      </c>
      <c r="C12" s="14" t="s">
        <v>180</v>
      </c>
      <c r="D12" s="30"/>
      <c r="E12" s="7" t="s">
        <v>14</v>
      </c>
      <c r="F12" s="8">
        <v>10</v>
      </c>
      <c r="G12" s="8">
        <v>1</v>
      </c>
      <c r="H12" s="11"/>
      <c r="I12" s="29">
        <f t="shared" si="0"/>
        <v>0</v>
      </c>
      <c r="J12" s="15" t="s">
        <v>2</v>
      </c>
    </row>
    <row r="13" spans="1:10" x14ac:dyDescent="0.2">
      <c r="A13" s="14"/>
      <c r="B13" s="14" t="s">
        <v>364</v>
      </c>
      <c r="C13" s="14" t="s">
        <v>363</v>
      </c>
      <c r="D13" s="30"/>
      <c r="E13" s="7" t="s">
        <v>362</v>
      </c>
      <c r="F13" s="8">
        <v>10</v>
      </c>
      <c r="G13" s="8">
        <v>1</v>
      </c>
      <c r="H13" s="11"/>
      <c r="I13" s="29">
        <f t="shared" si="0"/>
        <v>0</v>
      </c>
      <c r="J13" s="15"/>
    </row>
    <row r="14" spans="1:10" x14ac:dyDescent="0.2">
      <c r="A14" s="14"/>
      <c r="B14" s="14">
        <v>7592701005</v>
      </c>
      <c r="C14" s="14" t="s">
        <v>181</v>
      </c>
      <c r="D14" s="30"/>
      <c r="E14" s="7" t="s">
        <v>125</v>
      </c>
      <c r="F14" s="8">
        <v>10</v>
      </c>
      <c r="G14" s="8">
        <v>1</v>
      </c>
      <c r="H14" s="11"/>
      <c r="I14" s="29">
        <f t="shared" si="0"/>
        <v>0</v>
      </c>
      <c r="J14" s="15" t="s">
        <v>2</v>
      </c>
    </row>
    <row r="15" spans="1:10" x14ac:dyDescent="0.2">
      <c r="A15" s="14"/>
      <c r="B15" s="14">
        <v>7592701010</v>
      </c>
      <c r="C15" s="14" t="s">
        <v>182</v>
      </c>
      <c r="D15" s="30"/>
      <c r="E15" s="7" t="s">
        <v>126</v>
      </c>
      <c r="F15" s="8">
        <v>10</v>
      </c>
      <c r="G15" s="8">
        <v>1</v>
      </c>
      <c r="H15" s="11"/>
      <c r="I15" s="29">
        <f t="shared" si="0"/>
        <v>0</v>
      </c>
      <c r="J15" s="15" t="s">
        <v>2</v>
      </c>
    </row>
    <row r="16" spans="1:10" x14ac:dyDescent="0.2">
      <c r="A16" s="14"/>
      <c r="B16" s="14">
        <v>7592700980</v>
      </c>
      <c r="C16" s="14" t="s">
        <v>183</v>
      </c>
      <c r="D16" s="30"/>
      <c r="E16" s="7" t="s">
        <v>127</v>
      </c>
      <c r="F16" s="8">
        <v>10</v>
      </c>
      <c r="G16" s="8">
        <v>1</v>
      </c>
      <c r="H16" s="11"/>
      <c r="I16" s="29">
        <f t="shared" si="0"/>
        <v>0</v>
      </c>
      <c r="J16" s="15" t="s">
        <v>2</v>
      </c>
    </row>
    <row r="17" spans="1:10" x14ac:dyDescent="0.2">
      <c r="A17" s="14"/>
      <c r="B17" s="14">
        <v>7592700232</v>
      </c>
      <c r="C17" s="14" t="s">
        <v>184</v>
      </c>
      <c r="D17" s="30"/>
      <c r="E17" s="7" t="s">
        <v>128</v>
      </c>
      <c r="F17" s="8">
        <v>10</v>
      </c>
      <c r="G17" s="8">
        <v>1</v>
      </c>
      <c r="H17" s="11"/>
      <c r="I17" s="29">
        <f t="shared" si="0"/>
        <v>0</v>
      </c>
      <c r="J17" s="15" t="s">
        <v>2</v>
      </c>
    </row>
    <row r="18" spans="1:10" x14ac:dyDescent="0.2">
      <c r="A18" s="14"/>
      <c r="B18" s="14">
        <v>7592700233</v>
      </c>
      <c r="C18" s="14" t="s">
        <v>185</v>
      </c>
      <c r="D18" s="30"/>
      <c r="E18" s="7" t="s">
        <v>129</v>
      </c>
      <c r="F18" s="8">
        <v>10</v>
      </c>
      <c r="G18" s="8">
        <v>1</v>
      </c>
      <c r="H18" s="11"/>
      <c r="I18" s="29">
        <f t="shared" si="0"/>
        <v>0</v>
      </c>
      <c r="J18" s="15" t="s">
        <v>2</v>
      </c>
    </row>
    <row r="19" spans="1:10" x14ac:dyDescent="0.2">
      <c r="A19" s="14"/>
      <c r="B19" s="14">
        <v>7592700231</v>
      </c>
      <c r="C19" s="14" t="s">
        <v>186</v>
      </c>
      <c r="D19" s="30"/>
      <c r="E19" s="7" t="s">
        <v>130</v>
      </c>
      <c r="F19" s="8">
        <v>10</v>
      </c>
      <c r="G19" s="8">
        <v>1</v>
      </c>
      <c r="H19" s="11"/>
      <c r="I19" s="29">
        <f t="shared" si="0"/>
        <v>0</v>
      </c>
      <c r="J19" s="15" t="s">
        <v>2</v>
      </c>
    </row>
    <row r="20" spans="1:10" x14ac:dyDescent="0.2">
      <c r="A20" s="14"/>
      <c r="B20" s="14">
        <v>7592700234</v>
      </c>
      <c r="C20" s="14" t="s">
        <v>187</v>
      </c>
      <c r="D20" s="30"/>
      <c r="E20" s="7" t="s">
        <v>131</v>
      </c>
      <c r="F20" s="8">
        <v>10</v>
      </c>
      <c r="G20" s="8">
        <v>1</v>
      </c>
      <c r="H20" s="11"/>
      <c r="I20" s="29">
        <f t="shared" si="0"/>
        <v>0</v>
      </c>
      <c r="J20" s="15" t="s">
        <v>2</v>
      </c>
    </row>
    <row r="21" spans="1:10" x14ac:dyDescent="0.2">
      <c r="A21" s="14"/>
      <c r="B21" s="14">
        <v>7592700324</v>
      </c>
      <c r="C21" s="14" t="s">
        <v>188</v>
      </c>
      <c r="D21" s="30"/>
      <c r="E21" s="7" t="s">
        <v>16</v>
      </c>
      <c r="F21" s="8">
        <v>5</v>
      </c>
      <c r="G21" s="8">
        <v>1</v>
      </c>
      <c r="H21" s="11"/>
      <c r="I21" s="29">
        <f t="shared" si="0"/>
        <v>0</v>
      </c>
      <c r="J21" s="15" t="s">
        <v>2</v>
      </c>
    </row>
    <row r="22" spans="1:10" x14ac:dyDescent="0.2">
      <c r="A22" s="14"/>
      <c r="B22" s="14">
        <v>7592700935</v>
      </c>
      <c r="C22" s="14" t="s">
        <v>189</v>
      </c>
      <c r="D22" s="30"/>
      <c r="E22" s="7" t="s">
        <v>132</v>
      </c>
      <c r="F22" s="8">
        <v>10</v>
      </c>
      <c r="G22" s="8">
        <v>1</v>
      </c>
      <c r="H22" s="11"/>
      <c r="I22" s="29">
        <f t="shared" si="0"/>
        <v>0</v>
      </c>
      <c r="J22" s="15" t="s">
        <v>2</v>
      </c>
    </row>
    <row r="23" spans="1:10" x14ac:dyDescent="0.2">
      <c r="A23" s="14"/>
      <c r="B23" s="14">
        <v>7592700940</v>
      </c>
      <c r="C23" s="14" t="s">
        <v>190</v>
      </c>
      <c r="D23" s="30"/>
      <c r="E23" s="7" t="s">
        <v>133</v>
      </c>
      <c r="F23" s="8">
        <v>10</v>
      </c>
      <c r="G23" s="8">
        <v>1</v>
      </c>
      <c r="H23" s="11"/>
      <c r="I23" s="29">
        <f t="shared" si="0"/>
        <v>0</v>
      </c>
      <c r="J23" s="15" t="s">
        <v>2</v>
      </c>
    </row>
    <row r="24" spans="1:10" x14ac:dyDescent="0.2">
      <c r="A24" s="14"/>
      <c r="B24" s="14">
        <v>7592700114</v>
      </c>
      <c r="C24" s="14" t="s">
        <v>192</v>
      </c>
      <c r="D24" s="30"/>
      <c r="E24" s="7" t="s">
        <v>61</v>
      </c>
      <c r="F24" s="8">
        <v>20</v>
      </c>
      <c r="G24" s="8">
        <v>1</v>
      </c>
      <c r="H24" s="11"/>
      <c r="I24" s="29">
        <f t="shared" si="0"/>
        <v>0</v>
      </c>
      <c r="J24" s="15" t="s">
        <v>2</v>
      </c>
    </row>
    <row r="25" spans="1:10" x14ac:dyDescent="0.2">
      <c r="A25" s="14"/>
      <c r="B25" s="14">
        <v>7592701519</v>
      </c>
      <c r="C25" s="14" t="s">
        <v>191</v>
      </c>
      <c r="D25" s="30"/>
      <c r="E25" s="7" t="s">
        <v>134</v>
      </c>
      <c r="F25" s="8">
        <v>60</v>
      </c>
      <c r="G25" s="8">
        <v>6</v>
      </c>
      <c r="H25" s="11"/>
      <c r="I25" s="29">
        <f t="shared" si="0"/>
        <v>0</v>
      </c>
      <c r="J25" s="15" t="s">
        <v>2</v>
      </c>
    </row>
    <row r="26" spans="1:10" x14ac:dyDescent="0.2">
      <c r="A26" s="14"/>
      <c r="B26" s="14">
        <v>7592700113</v>
      </c>
      <c r="C26" s="14" t="s">
        <v>193</v>
      </c>
      <c r="D26" s="30"/>
      <c r="E26" s="7" t="s">
        <v>62</v>
      </c>
      <c r="F26" s="8">
        <v>20</v>
      </c>
      <c r="G26" s="8">
        <v>1</v>
      </c>
      <c r="H26" s="11"/>
      <c r="I26" s="29">
        <f t="shared" si="0"/>
        <v>0</v>
      </c>
      <c r="J26" s="15" t="s">
        <v>2</v>
      </c>
    </row>
    <row r="27" spans="1:10" x14ac:dyDescent="0.2">
      <c r="A27" s="14"/>
      <c r="B27" s="14">
        <v>7592700930</v>
      </c>
      <c r="C27" s="14" t="s">
        <v>194</v>
      </c>
      <c r="D27" s="30"/>
      <c r="E27" s="7" t="s">
        <v>135</v>
      </c>
      <c r="F27" s="8">
        <v>50</v>
      </c>
      <c r="G27" s="8">
        <v>1</v>
      </c>
      <c r="H27" s="11"/>
      <c r="I27" s="29">
        <f t="shared" si="0"/>
        <v>0</v>
      </c>
      <c r="J27" s="15" t="s">
        <v>2</v>
      </c>
    </row>
    <row r="28" spans="1:10" x14ac:dyDescent="0.2">
      <c r="A28" s="14"/>
      <c r="B28" s="14">
        <v>7592701360</v>
      </c>
      <c r="C28" s="14" t="s">
        <v>195</v>
      </c>
      <c r="D28" s="30"/>
      <c r="E28" s="7" t="s">
        <v>136</v>
      </c>
      <c r="F28" s="8">
        <v>100</v>
      </c>
      <c r="G28" s="8">
        <v>1</v>
      </c>
      <c r="H28" s="11"/>
      <c r="I28" s="29">
        <f t="shared" si="0"/>
        <v>0</v>
      </c>
      <c r="J28" s="15" t="s">
        <v>2</v>
      </c>
    </row>
    <row r="29" spans="1:10" x14ac:dyDescent="0.2">
      <c r="A29" s="14"/>
      <c r="B29" s="14">
        <v>7592700342</v>
      </c>
      <c r="C29" s="14" t="s">
        <v>196</v>
      </c>
      <c r="D29" s="30"/>
      <c r="E29" s="7" t="s">
        <v>137</v>
      </c>
      <c r="F29" s="8">
        <v>20</v>
      </c>
      <c r="G29" s="8">
        <v>1</v>
      </c>
      <c r="H29" s="11"/>
      <c r="I29" s="29">
        <f t="shared" si="0"/>
        <v>0</v>
      </c>
      <c r="J29" s="15" t="s">
        <v>2</v>
      </c>
    </row>
    <row r="30" spans="1:10" x14ac:dyDescent="0.2">
      <c r="A30" s="14"/>
      <c r="B30" s="14">
        <v>7592840150</v>
      </c>
      <c r="C30" s="14" t="s">
        <v>197</v>
      </c>
      <c r="D30" s="30"/>
      <c r="E30" s="7" t="s">
        <v>54</v>
      </c>
      <c r="F30" s="8">
        <v>20</v>
      </c>
      <c r="G30" s="8">
        <v>1</v>
      </c>
      <c r="H30" s="11"/>
      <c r="I30" s="29">
        <f t="shared" si="0"/>
        <v>0</v>
      </c>
      <c r="J30" s="15" t="s">
        <v>2</v>
      </c>
    </row>
    <row r="31" spans="1:10" x14ac:dyDescent="0.2">
      <c r="A31" s="14"/>
      <c r="B31" s="14" t="s">
        <v>43</v>
      </c>
      <c r="C31" s="14" t="s">
        <v>198</v>
      </c>
      <c r="D31" s="30"/>
      <c r="E31" s="7" t="s">
        <v>55</v>
      </c>
      <c r="F31" s="8">
        <v>10</v>
      </c>
      <c r="G31" s="8">
        <v>1</v>
      </c>
      <c r="H31" s="11"/>
      <c r="I31" s="29">
        <f t="shared" si="0"/>
        <v>0</v>
      </c>
      <c r="J31" s="15" t="s">
        <v>2</v>
      </c>
    </row>
    <row r="32" spans="1:10" x14ac:dyDescent="0.2">
      <c r="A32" s="14"/>
      <c r="B32" s="14">
        <v>7592840160</v>
      </c>
      <c r="C32" s="14" t="s">
        <v>199</v>
      </c>
      <c r="D32" s="30"/>
      <c r="E32" s="7" t="s">
        <v>56</v>
      </c>
      <c r="F32" s="8">
        <v>10</v>
      </c>
      <c r="G32" s="8">
        <v>1</v>
      </c>
      <c r="H32" s="11"/>
      <c r="I32" s="29">
        <f t="shared" si="0"/>
        <v>0</v>
      </c>
      <c r="J32" s="15" t="s">
        <v>2</v>
      </c>
    </row>
    <row r="33" spans="1:10" x14ac:dyDescent="0.2">
      <c r="A33" s="14"/>
      <c r="B33" s="14" t="s">
        <v>42</v>
      </c>
      <c r="C33" s="14" t="s">
        <v>200</v>
      </c>
      <c r="D33" s="30"/>
      <c r="E33" s="7" t="s">
        <v>57</v>
      </c>
      <c r="F33" s="8">
        <v>10</v>
      </c>
      <c r="G33" s="8">
        <v>1</v>
      </c>
      <c r="H33" s="11"/>
      <c r="I33" s="29">
        <f t="shared" si="0"/>
        <v>0</v>
      </c>
      <c r="J33" s="15" t="s">
        <v>2</v>
      </c>
    </row>
    <row r="34" spans="1:10" x14ac:dyDescent="0.2">
      <c r="A34" s="14"/>
      <c r="B34" s="14" t="s">
        <v>44</v>
      </c>
      <c r="C34" s="14" t="s">
        <v>201</v>
      </c>
      <c r="D34" s="30"/>
      <c r="E34" s="7" t="s">
        <v>58</v>
      </c>
      <c r="F34" s="8">
        <v>10</v>
      </c>
      <c r="G34" s="8">
        <v>1</v>
      </c>
      <c r="H34" s="11"/>
      <c r="I34" s="29">
        <f t="shared" si="0"/>
        <v>0</v>
      </c>
      <c r="J34" s="15" t="s">
        <v>2</v>
      </c>
    </row>
    <row r="35" spans="1:10" x14ac:dyDescent="0.2">
      <c r="A35" s="14"/>
      <c r="B35" s="14" t="s">
        <v>45</v>
      </c>
      <c r="C35" s="14" t="s">
        <v>202</v>
      </c>
      <c r="D35" s="30"/>
      <c r="E35" s="7" t="s">
        <v>59</v>
      </c>
      <c r="F35" s="8">
        <v>10</v>
      </c>
      <c r="G35" s="8">
        <v>1</v>
      </c>
      <c r="H35" s="11"/>
      <c r="I35" s="29">
        <f t="shared" ref="I35:I66" si="1">F35*H35</f>
        <v>0</v>
      </c>
      <c r="J35" s="15" t="s">
        <v>2</v>
      </c>
    </row>
    <row r="36" spans="1:10" x14ac:dyDescent="0.2">
      <c r="A36" s="14"/>
      <c r="B36" s="14">
        <v>7592701050</v>
      </c>
      <c r="C36" s="14" t="s">
        <v>205</v>
      </c>
      <c r="D36" s="30"/>
      <c r="E36" s="7" t="s">
        <v>138</v>
      </c>
      <c r="F36" s="8">
        <v>10</v>
      </c>
      <c r="G36" s="8">
        <v>1</v>
      </c>
      <c r="H36" s="11"/>
      <c r="I36" s="29">
        <f t="shared" si="1"/>
        <v>0</v>
      </c>
      <c r="J36" s="15" t="s">
        <v>2</v>
      </c>
    </row>
    <row r="37" spans="1:10" x14ac:dyDescent="0.2">
      <c r="A37" s="14"/>
      <c r="B37" s="14">
        <v>7592701385</v>
      </c>
      <c r="C37" s="14" t="s">
        <v>206</v>
      </c>
      <c r="D37" s="30"/>
      <c r="E37" s="7" t="s">
        <v>139</v>
      </c>
      <c r="F37" s="8">
        <v>2</v>
      </c>
      <c r="G37" s="8">
        <v>1</v>
      </c>
      <c r="H37" s="11"/>
      <c r="I37" s="29">
        <f t="shared" si="1"/>
        <v>0</v>
      </c>
      <c r="J37" s="15" t="s">
        <v>2</v>
      </c>
    </row>
    <row r="38" spans="1:10" x14ac:dyDescent="0.2">
      <c r="A38" s="14"/>
      <c r="B38" s="14">
        <v>7592840030</v>
      </c>
      <c r="C38" s="14" t="s">
        <v>207</v>
      </c>
      <c r="D38" s="30"/>
      <c r="E38" s="7" t="s">
        <v>25</v>
      </c>
      <c r="F38" s="8">
        <v>10</v>
      </c>
      <c r="G38" s="8">
        <v>1</v>
      </c>
      <c r="H38" s="11"/>
      <c r="I38" s="29">
        <f t="shared" si="1"/>
        <v>0</v>
      </c>
      <c r="J38" s="15" t="s">
        <v>2</v>
      </c>
    </row>
    <row r="39" spans="1:10" x14ac:dyDescent="0.2">
      <c r="A39" s="14"/>
      <c r="B39" s="14">
        <v>7592840040</v>
      </c>
      <c r="C39" s="14" t="s">
        <v>208</v>
      </c>
      <c r="D39" s="30"/>
      <c r="E39" s="7" t="s">
        <v>28</v>
      </c>
      <c r="F39" s="8">
        <v>40</v>
      </c>
      <c r="G39" s="8">
        <v>4</v>
      </c>
      <c r="H39" s="11"/>
      <c r="I39" s="29">
        <f t="shared" si="1"/>
        <v>0</v>
      </c>
      <c r="J39" s="15" t="s">
        <v>2</v>
      </c>
    </row>
    <row r="40" spans="1:10" x14ac:dyDescent="0.2">
      <c r="A40" s="14"/>
      <c r="B40" s="14" t="s">
        <v>26</v>
      </c>
      <c r="C40" s="14" t="s">
        <v>209</v>
      </c>
      <c r="D40" s="30"/>
      <c r="E40" s="7" t="s">
        <v>27</v>
      </c>
      <c r="F40" s="8">
        <v>80</v>
      </c>
      <c r="G40" s="8">
        <v>8</v>
      </c>
      <c r="H40" s="11"/>
      <c r="I40" s="29">
        <f t="shared" si="1"/>
        <v>0</v>
      </c>
      <c r="J40" s="15" t="s">
        <v>2</v>
      </c>
    </row>
    <row r="41" spans="1:10" x14ac:dyDescent="0.2">
      <c r="A41" s="14"/>
      <c r="B41" s="14" t="s">
        <v>29</v>
      </c>
      <c r="C41" s="14" t="s">
        <v>210</v>
      </c>
      <c r="D41" s="30"/>
      <c r="E41" s="7" t="s">
        <v>30</v>
      </c>
      <c r="F41" s="8">
        <v>10</v>
      </c>
      <c r="G41" s="8">
        <v>1</v>
      </c>
      <c r="H41" s="11"/>
      <c r="I41" s="29">
        <f t="shared" si="1"/>
        <v>0</v>
      </c>
      <c r="J41" s="15" t="s">
        <v>2</v>
      </c>
    </row>
    <row r="42" spans="1:10" x14ac:dyDescent="0.2">
      <c r="A42" s="14"/>
      <c r="B42" s="14">
        <v>7592701410</v>
      </c>
      <c r="C42" s="14" t="s">
        <v>211</v>
      </c>
      <c r="D42" s="30"/>
      <c r="E42" s="7" t="s">
        <v>109</v>
      </c>
      <c r="F42" s="8">
        <v>5</v>
      </c>
      <c r="G42" s="8">
        <v>1</v>
      </c>
      <c r="H42" s="11"/>
      <c r="I42" s="29">
        <f t="shared" si="1"/>
        <v>0</v>
      </c>
      <c r="J42" s="15" t="s">
        <v>2</v>
      </c>
    </row>
    <row r="43" spans="1:10" x14ac:dyDescent="0.2">
      <c r="A43" s="14"/>
      <c r="B43" s="14">
        <v>7592701510</v>
      </c>
      <c r="C43" s="14" t="s">
        <v>212</v>
      </c>
      <c r="D43" s="30"/>
      <c r="E43" s="7" t="s">
        <v>110</v>
      </c>
      <c r="F43" s="8">
        <v>20</v>
      </c>
      <c r="G43" s="8">
        <v>1</v>
      </c>
      <c r="H43" s="11"/>
      <c r="I43" s="29">
        <f t="shared" si="1"/>
        <v>0</v>
      </c>
      <c r="J43" s="15" t="s">
        <v>2</v>
      </c>
    </row>
    <row r="44" spans="1:10" x14ac:dyDescent="0.2">
      <c r="A44" s="14"/>
      <c r="B44" s="14">
        <v>7592701325</v>
      </c>
      <c r="C44" s="14" t="s">
        <v>213</v>
      </c>
      <c r="D44" s="30"/>
      <c r="E44" s="7" t="s">
        <v>111</v>
      </c>
      <c r="F44" s="8">
        <v>100</v>
      </c>
      <c r="G44" s="8">
        <v>1</v>
      </c>
      <c r="H44" s="11"/>
      <c r="I44" s="29">
        <f t="shared" si="1"/>
        <v>0</v>
      </c>
      <c r="J44" s="15" t="s">
        <v>2</v>
      </c>
    </row>
    <row r="45" spans="1:10" x14ac:dyDescent="0.2">
      <c r="A45" s="14"/>
      <c r="B45" s="14">
        <v>7592701330</v>
      </c>
      <c r="C45" s="14" t="s">
        <v>214</v>
      </c>
      <c r="D45" s="30"/>
      <c r="E45" s="7" t="s">
        <v>112</v>
      </c>
      <c r="F45" s="8">
        <v>100</v>
      </c>
      <c r="G45" s="8">
        <v>1</v>
      </c>
      <c r="H45" s="11"/>
      <c r="I45" s="29">
        <f t="shared" si="1"/>
        <v>0</v>
      </c>
      <c r="J45" s="15" t="s">
        <v>2</v>
      </c>
    </row>
    <row r="46" spans="1:10" x14ac:dyDescent="0.2">
      <c r="A46" s="14"/>
      <c r="B46" s="14">
        <v>7592701335</v>
      </c>
      <c r="C46" s="14" t="s">
        <v>215</v>
      </c>
      <c r="D46" s="30"/>
      <c r="E46" s="7" t="s">
        <v>113</v>
      </c>
      <c r="F46" s="8">
        <v>50</v>
      </c>
      <c r="G46" s="8">
        <v>1</v>
      </c>
      <c r="H46" s="11"/>
      <c r="I46" s="29">
        <f t="shared" si="1"/>
        <v>0</v>
      </c>
      <c r="J46" s="15" t="s">
        <v>2</v>
      </c>
    </row>
    <row r="47" spans="1:10" x14ac:dyDescent="0.2">
      <c r="A47" s="14"/>
      <c r="B47" s="14">
        <v>7592701340</v>
      </c>
      <c r="C47" s="14" t="s">
        <v>216</v>
      </c>
      <c r="D47" s="30"/>
      <c r="E47" s="7" t="s">
        <v>114</v>
      </c>
      <c r="F47" s="8">
        <v>20</v>
      </c>
      <c r="G47" s="8">
        <v>1</v>
      </c>
      <c r="H47" s="11"/>
      <c r="I47" s="29">
        <f t="shared" si="1"/>
        <v>0</v>
      </c>
      <c r="J47" s="15" t="s">
        <v>2</v>
      </c>
    </row>
    <row r="48" spans="1:10" x14ac:dyDescent="0.2">
      <c r="A48" s="14"/>
      <c r="B48" s="14">
        <v>7592701355</v>
      </c>
      <c r="C48" s="14" t="s">
        <v>217</v>
      </c>
      <c r="D48" s="30"/>
      <c r="E48" s="7" t="s">
        <v>115</v>
      </c>
      <c r="F48" s="8">
        <v>5</v>
      </c>
      <c r="G48" s="8">
        <v>1</v>
      </c>
      <c r="H48" s="11"/>
      <c r="I48" s="29">
        <f t="shared" si="1"/>
        <v>0</v>
      </c>
      <c r="J48" s="15" t="s">
        <v>2</v>
      </c>
    </row>
    <row r="49" spans="1:10" x14ac:dyDescent="0.2">
      <c r="A49" s="14"/>
      <c r="B49" s="14">
        <v>7592701015</v>
      </c>
      <c r="C49" s="14" t="s">
        <v>218</v>
      </c>
      <c r="D49" s="30"/>
      <c r="E49" s="7" t="s">
        <v>359</v>
      </c>
      <c r="F49" s="8">
        <v>10</v>
      </c>
      <c r="G49" s="8">
        <v>1</v>
      </c>
      <c r="H49" s="11"/>
      <c r="I49" s="29">
        <f t="shared" si="1"/>
        <v>0</v>
      </c>
      <c r="J49" s="15" t="s">
        <v>2</v>
      </c>
    </row>
    <row r="50" spans="1:10" x14ac:dyDescent="0.2">
      <c r="A50" s="14"/>
      <c r="B50" s="14">
        <v>7592700192</v>
      </c>
      <c r="C50" s="14" t="s">
        <v>219</v>
      </c>
      <c r="D50" s="30"/>
      <c r="E50" s="7" t="s">
        <v>360</v>
      </c>
      <c r="F50" s="8">
        <v>10</v>
      </c>
      <c r="G50" s="8">
        <v>1</v>
      </c>
      <c r="H50" s="11"/>
      <c r="I50" s="29">
        <f t="shared" si="1"/>
        <v>0</v>
      </c>
      <c r="J50" s="15" t="s">
        <v>2</v>
      </c>
    </row>
    <row r="51" spans="1:10" x14ac:dyDescent="0.2">
      <c r="A51" s="14"/>
      <c r="B51" s="14">
        <v>7592700221</v>
      </c>
      <c r="C51" s="14" t="s">
        <v>220</v>
      </c>
      <c r="D51" s="30"/>
      <c r="E51" s="7" t="s">
        <v>116</v>
      </c>
      <c r="F51" s="8">
        <v>10</v>
      </c>
      <c r="G51" s="8">
        <v>1</v>
      </c>
      <c r="H51" s="11"/>
      <c r="I51" s="29">
        <f t="shared" si="1"/>
        <v>0</v>
      </c>
      <c r="J51" s="15" t="s">
        <v>2</v>
      </c>
    </row>
    <row r="52" spans="1:10" x14ac:dyDescent="0.2">
      <c r="A52" s="14"/>
      <c r="B52" s="14">
        <v>7592700222</v>
      </c>
      <c r="C52" s="14" t="s">
        <v>221</v>
      </c>
      <c r="D52" s="30"/>
      <c r="E52" s="7" t="s">
        <v>117</v>
      </c>
      <c r="F52" s="8">
        <v>10</v>
      </c>
      <c r="G52" s="8">
        <v>1</v>
      </c>
      <c r="H52" s="11"/>
      <c r="I52" s="29">
        <f t="shared" si="1"/>
        <v>0</v>
      </c>
      <c r="J52" s="15" t="s">
        <v>2</v>
      </c>
    </row>
    <row r="53" spans="1:10" x14ac:dyDescent="0.2">
      <c r="A53" s="14"/>
      <c r="B53" s="14">
        <v>7592840100</v>
      </c>
      <c r="C53" s="14" t="s">
        <v>222</v>
      </c>
      <c r="D53" s="30"/>
      <c r="E53" s="7" t="s">
        <v>47</v>
      </c>
      <c r="F53" s="8">
        <v>10</v>
      </c>
      <c r="G53" s="8">
        <v>1</v>
      </c>
      <c r="H53" s="11"/>
      <c r="I53" s="29">
        <f t="shared" si="1"/>
        <v>0</v>
      </c>
      <c r="J53" s="15" t="s">
        <v>2</v>
      </c>
    </row>
    <row r="54" spans="1:10" x14ac:dyDescent="0.2">
      <c r="A54" s="14"/>
      <c r="B54" s="14">
        <v>7592840110</v>
      </c>
      <c r="C54" s="14" t="s">
        <v>223</v>
      </c>
      <c r="D54" s="30"/>
      <c r="E54" s="7" t="s">
        <v>46</v>
      </c>
      <c r="F54" s="8">
        <v>10</v>
      </c>
      <c r="G54" s="8">
        <v>1</v>
      </c>
      <c r="H54" s="11"/>
      <c r="I54" s="29">
        <f t="shared" si="1"/>
        <v>0</v>
      </c>
      <c r="J54" s="15" t="s">
        <v>2</v>
      </c>
    </row>
    <row r="55" spans="1:10" x14ac:dyDescent="0.2">
      <c r="A55" s="14"/>
      <c r="B55" s="14">
        <v>7592840120</v>
      </c>
      <c r="C55" s="14" t="s">
        <v>224</v>
      </c>
      <c r="D55" s="30"/>
      <c r="E55" s="7" t="s">
        <v>49</v>
      </c>
      <c r="F55" s="8">
        <v>10</v>
      </c>
      <c r="G55" s="8">
        <v>1</v>
      </c>
      <c r="H55" s="11"/>
      <c r="I55" s="29">
        <f t="shared" si="1"/>
        <v>0</v>
      </c>
      <c r="J55" s="15" t="s">
        <v>2</v>
      </c>
    </row>
    <row r="56" spans="1:10" x14ac:dyDescent="0.2">
      <c r="A56" s="14"/>
      <c r="B56" s="14">
        <v>7592840130</v>
      </c>
      <c r="C56" s="14" t="s">
        <v>225</v>
      </c>
      <c r="D56" s="30"/>
      <c r="E56" s="7" t="s">
        <v>48</v>
      </c>
      <c r="F56" s="8">
        <v>10</v>
      </c>
      <c r="G56" s="8">
        <v>1</v>
      </c>
      <c r="H56" s="11"/>
      <c r="I56" s="29">
        <f t="shared" si="1"/>
        <v>0</v>
      </c>
      <c r="J56" s="15" t="s">
        <v>2</v>
      </c>
    </row>
    <row r="57" spans="1:10" x14ac:dyDescent="0.2">
      <c r="A57" s="14"/>
      <c r="B57" s="14">
        <v>7592840180</v>
      </c>
      <c r="C57" s="14" t="s">
        <v>226</v>
      </c>
      <c r="D57" s="30"/>
      <c r="E57" s="7" t="s">
        <v>31</v>
      </c>
      <c r="F57" s="8">
        <v>2</v>
      </c>
      <c r="G57" s="8">
        <v>1</v>
      </c>
      <c r="H57" s="11"/>
      <c r="I57" s="29">
        <f t="shared" si="1"/>
        <v>0</v>
      </c>
      <c r="J57" s="15" t="s">
        <v>2</v>
      </c>
    </row>
    <row r="58" spans="1:10" x14ac:dyDescent="0.2">
      <c r="A58" s="14"/>
      <c r="B58" s="14" t="s">
        <v>34</v>
      </c>
      <c r="C58" s="14" t="s">
        <v>227</v>
      </c>
      <c r="D58" s="30"/>
      <c r="E58" s="7" t="s">
        <v>35</v>
      </c>
      <c r="F58" s="8">
        <v>2</v>
      </c>
      <c r="G58" s="8">
        <v>1</v>
      </c>
      <c r="H58" s="11"/>
      <c r="I58" s="29">
        <f t="shared" si="1"/>
        <v>0</v>
      </c>
      <c r="J58" s="15" t="s">
        <v>2</v>
      </c>
    </row>
    <row r="59" spans="1:10" x14ac:dyDescent="0.2">
      <c r="A59" s="14"/>
      <c r="B59" s="14" t="s">
        <v>32</v>
      </c>
      <c r="C59" s="14" t="s">
        <v>228</v>
      </c>
      <c r="D59" s="30"/>
      <c r="E59" s="7" t="s">
        <v>33</v>
      </c>
      <c r="F59" s="8">
        <v>10</v>
      </c>
      <c r="G59" s="8">
        <v>1</v>
      </c>
      <c r="H59" s="11"/>
      <c r="I59" s="29">
        <f t="shared" si="1"/>
        <v>0</v>
      </c>
      <c r="J59" s="15" t="s">
        <v>2</v>
      </c>
    </row>
    <row r="60" spans="1:10" x14ac:dyDescent="0.2">
      <c r="A60" s="14"/>
      <c r="B60" s="14" t="s">
        <v>36</v>
      </c>
      <c r="C60" s="14" t="s">
        <v>229</v>
      </c>
      <c r="D60" s="30"/>
      <c r="E60" s="7" t="s">
        <v>37</v>
      </c>
      <c r="F60" s="8">
        <v>10</v>
      </c>
      <c r="G60" s="8">
        <v>1</v>
      </c>
      <c r="H60" s="11"/>
      <c r="I60" s="29">
        <f t="shared" si="1"/>
        <v>0</v>
      </c>
      <c r="J60" s="15" t="s">
        <v>2</v>
      </c>
    </row>
    <row r="61" spans="1:10" x14ac:dyDescent="0.2">
      <c r="A61" s="14"/>
      <c r="B61" s="14" t="s">
        <v>38</v>
      </c>
      <c r="C61" s="14" t="s">
        <v>230</v>
      </c>
      <c r="D61" s="30"/>
      <c r="E61" s="7" t="s">
        <v>39</v>
      </c>
      <c r="F61" s="8">
        <v>20</v>
      </c>
      <c r="G61" s="8">
        <v>1</v>
      </c>
      <c r="H61" s="11"/>
      <c r="I61" s="29">
        <f t="shared" si="1"/>
        <v>0</v>
      </c>
      <c r="J61" s="15" t="s">
        <v>2</v>
      </c>
    </row>
    <row r="62" spans="1:10" x14ac:dyDescent="0.2">
      <c r="A62" s="14"/>
      <c r="B62" s="14" t="s">
        <v>40</v>
      </c>
      <c r="C62" s="14" t="s">
        <v>231</v>
      </c>
      <c r="D62" s="30"/>
      <c r="E62" s="7" t="s">
        <v>41</v>
      </c>
      <c r="F62" s="8">
        <v>5</v>
      </c>
      <c r="G62" s="8">
        <v>1</v>
      </c>
      <c r="H62" s="11"/>
      <c r="I62" s="29">
        <f t="shared" si="1"/>
        <v>0</v>
      </c>
      <c r="J62" s="15" t="s">
        <v>2</v>
      </c>
    </row>
    <row r="63" spans="1:10" x14ac:dyDescent="0.2">
      <c r="A63" s="14"/>
      <c r="B63" s="14">
        <v>7592700279</v>
      </c>
      <c r="C63" s="14" t="s">
        <v>232</v>
      </c>
      <c r="D63" s="30"/>
      <c r="E63" s="7" t="s">
        <v>12</v>
      </c>
      <c r="F63" s="8">
        <v>10</v>
      </c>
      <c r="G63" s="8">
        <v>1</v>
      </c>
      <c r="H63" s="11"/>
      <c r="I63" s="29">
        <f t="shared" si="1"/>
        <v>0</v>
      </c>
      <c r="J63" s="15" t="s">
        <v>2</v>
      </c>
    </row>
    <row r="64" spans="1:10" x14ac:dyDescent="0.2">
      <c r="A64" s="14"/>
      <c r="B64" s="14">
        <v>7592700280</v>
      </c>
      <c r="C64" s="14" t="s">
        <v>233</v>
      </c>
      <c r="D64" s="30"/>
      <c r="E64" s="7" t="s">
        <v>13</v>
      </c>
      <c r="F64" s="8">
        <v>10</v>
      </c>
      <c r="G64" s="8">
        <v>1</v>
      </c>
      <c r="H64" s="11"/>
      <c r="I64" s="29">
        <f t="shared" si="1"/>
        <v>0</v>
      </c>
      <c r="J64" s="15" t="s">
        <v>2</v>
      </c>
    </row>
    <row r="65" spans="1:10" x14ac:dyDescent="0.2">
      <c r="A65" s="14"/>
      <c r="B65" s="14">
        <v>7592701485</v>
      </c>
      <c r="C65" s="14" t="s">
        <v>234</v>
      </c>
      <c r="D65" s="30"/>
      <c r="E65" s="7" t="s">
        <v>140</v>
      </c>
      <c r="F65" s="8">
        <v>10</v>
      </c>
      <c r="G65" s="8">
        <v>1</v>
      </c>
      <c r="H65" s="11"/>
      <c r="I65" s="29">
        <f t="shared" si="1"/>
        <v>0</v>
      </c>
      <c r="J65" s="15" t="s">
        <v>2</v>
      </c>
    </row>
    <row r="66" spans="1:10" x14ac:dyDescent="0.2">
      <c r="A66" s="14"/>
      <c r="B66" s="14">
        <v>7592700327</v>
      </c>
      <c r="C66" s="14" t="s">
        <v>235</v>
      </c>
      <c r="D66" s="30"/>
      <c r="E66" s="7" t="s">
        <v>141</v>
      </c>
      <c r="F66" s="8">
        <v>10</v>
      </c>
      <c r="G66" s="8">
        <v>1</v>
      </c>
      <c r="H66" s="11"/>
      <c r="I66" s="29">
        <f t="shared" si="1"/>
        <v>0</v>
      </c>
      <c r="J66" s="15" t="s">
        <v>2</v>
      </c>
    </row>
    <row r="67" spans="1:10" x14ac:dyDescent="0.2">
      <c r="A67" s="14"/>
      <c r="B67" s="14">
        <v>7592701280</v>
      </c>
      <c r="C67" s="14" t="s">
        <v>353</v>
      </c>
      <c r="D67" s="30"/>
      <c r="E67" s="7" t="s">
        <v>19</v>
      </c>
      <c r="F67" s="8">
        <v>10</v>
      </c>
      <c r="G67" s="8">
        <v>1</v>
      </c>
      <c r="H67" s="11"/>
      <c r="I67" s="29">
        <f t="shared" ref="I67:I98" si="2">F67*H67</f>
        <v>0</v>
      </c>
      <c r="J67" s="15" t="s">
        <v>2</v>
      </c>
    </row>
    <row r="68" spans="1:10" x14ac:dyDescent="0.2">
      <c r="A68" s="14"/>
      <c r="B68" s="14">
        <v>7592701275</v>
      </c>
      <c r="C68" s="14" t="s">
        <v>352</v>
      </c>
      <c r="D68" s="30"/>
      <c r="E68" s="7" t="s">
        <v>18</v>
      </c>
      <c r="F68" s="8">
        <v>10</v>
      </c>
      <c r="G68" s="8">
        <v>1</v>
      </c>
      <c r="H68" s="11"/>
      <c r="I68" s="29">
        <f t="shared" si="2"/>
        <v>0</v>
      </c>
      <c r="J68" s="15" t="s">
        <v>2</v>
      </c>
    </row>
    <row r="69" spans="1:10" x14ac:dyDescent="0.2">
      <c r="A69" s="14"/>
      <c r="B69" s="14">
        <v>7592701455</v>
      </c>
      <c r="C69" s="14" t="s">
        <v>236</v>
      </c>
      <c r="D69" s="30"/>
      <c r="E69" s="7" t="s">
        <v>142</v>
      </c>
      <c r="F69" s="8">
        <v>10</v>
      </c>
      <c r="G69" s="8">
        <v>1</v>
      </c>
      <c r="H69" s="11"/>
      <c r="I69" s="29">
        <f t="shared" si="2"/>
        <v>0</v>
      </c>
      <c r="J69" s="15" t="s">
        <v>2</v>
      </c>
    </row>
    <row r="70" spans="1:10" x14ac:dyDescent="0.2">
      <c r="A70" s="14"/>
      <c r="B70" s="14">
        <v>7592700990</v>
      </c>
      <c r="C70" s="14" t="s">
        <v>237</v>
      </c>
      <c r="D70" s="30"/>
      <c r="E70" s="7" t="s">
        <v>143</v>
      </c>
      <c r="F70" s="8">
        <v>10</v>
      </c>
      <c r="G70" s="8">
        <v>1</v>
      </c>
      <c r="H70" s="11"/>
      <c r="I70" s="29">
        <f t="shared" si="2"/>
        <v>0</v>
      </c>
      <c r="J70" s="15" t="s">
        <v>2</v>
      </c>
    </row>
    <row r="71" spans="1:10" x14ac:dyDescent="0.2">
      <c r="A71" s="14"/>
      <c r="B71" s="14">
        <v>7592700308</v>
      </c>
      <c r="C71" s="14" t="s">
        <v>238</v>
      </c>
      <c r="D71" s="30"/>
      <c r="E71" s="7" t="s">
        <v>15</v>
      </c>
      <c r="F71" s="8">
        <v>10</v>
      </c>
      <c r="G71" s="8">
        <v>1</v>
      </c>
      <c r="H71" s="11"/>
      <c r="I71" s="29">
        <f t="shared" si="2"/>
        <v>0</v>
      </c>
      <c r="J71" s="15" t="s">
        <v>2</v>
      </c>
    </row>
    <row r="72" spans="1:10" x14ac:dyDescent="0.2">
      <c r="A72" s="14"/>
      <c r="B72" s="14">
        <v>7592700167</v>
      </c>
      <c r="C72" s="14" t="s">
        <v>239</v>
      </c>
      <c r="D72" s="30"/>
      <c r="E72" s="7" t="s">
        <v>144</v>
      </c>
      <c r="F72" s="8">
        <v>10</v>
      </c>
      <c r="G72" s="8">
        <v>1</v>
      </c>
      <c r="H72" s="11"/>
      <c r="I72" s="29">
        <f t="shared" si="2"/>
        <v>0</v>
      </c>
      <c r="J72" s="15" t="s">
        <v>2</v>
      </c>
    </row>
    <row r="73" spans="1:10" x14ac:dyDescent="0.2">
      <c r="A73" s="14"/>
      <c r="B73" s="14">
        <v>7592700161</v>
      </c>
      <c r="C73" s="14" t="s">
        <v>240</v>
      </c>
      <c r="D73" s="30"/>
      <c r="E73" s="7" t="s">
        <v>145</v>
      </c>
      <c r="F73" s="8">
        <v>10</v>
      </c>
      <c r="G73" s="8">
        <v>1</v>
      </c>
      <c r="H73" s="11"/>
      <c r="I73" s="29">
        <f t="shared" si="2"/>
        <v>0</v>
      </c>
      <c r="J73" s="15" t="s">
        <v>2</v>
      </c>
    </row>
    <row r="74" spans="1:10" x14ac:dyDescent="0.2">
      <c r="A74" s="14"/>
      <c r="B74" s="14">
        <v>7592700171</v>
      </c>
      <c r="C74" s="14" t="s">
        <v>241</v>
      </c>
      <c r="D74" s="30"/>
      <c r="E74" s="7" t="s">
        <v>146</v>
      </c>
      <c r="F74" s="8">
        <v>10</v>
      </c>
      <c r="G74" s="8">
        <v>1</v>
      </c>
      <c r="H74" s="11"/>
      <c r="I74" s="29">
        <f t="shared" si="2"/>
        <v>0</v>
      </c>
      <c r="J74" s="15" t="s">
        <v>2</v>
      </c>
    </row>
    <row r="75" spans="1:10" x14ac:dyDescent="0.2">
      <c r="A75" s="14"/>
      <c r="B75" s="14">
        <v>7592700172</v>
      </c>
      <c r="C75" s="14" t="s">
        <v>242</v>
      </c>
      <c r="D75" s="30"/>
      <c r="E75" s="7" t="s">
        <v>147</v>
      </c>
      <c r="F75" s="8">
        <v>10</v>
      </c>
      <c r="G75" s="8">
        <v>1</v>
      </c>
      <c r="H75" s="11"/>
      <c r="I75" s="29">
        <f t="shared" si="2"/>
        <v>0</v>
      </c>
      <c r="J75" s="15" t="s">
        <v>2</v>
      </c>
    </row>
    <row r="76" spans="1:10" x14ac:dyDescent="0.2">
      <c r="A76" s="14"/>
      <c r="B76" s="14">
        <v>7592700156</v>
      </c>
      <c r="C76" s="14" t="s">
        <v>243</v>
      </c>
      <c r="D76" s="30"/>
      <c r="E76" s="7" t="s">
        <v>148</v>
      </c>
      <c r="F76" s="8">
        <v>10</v>
      </c>
      <c r="G76" s="8">
        <v>1</v>
      </c>
      <c r="H76" s="11"/>
      <c r="I76" s="29">
        <f t="shared" si="2"/>
        <v>0</v>
      </c>
      <c r="J76" s="15" t="s">
        <v>2</v>
      </c>
    </row>
    <row r="77" spans="1:10" x14ac:dyDescent="0.2">
      <c r="A77" s="14"/>
      <c r="B77" s="14">
        <v>7592701537</v>
      </c>
      <c r="C77" s="14" t="s">
        <v>244</v>
      </c>
      <c r="D77" s="30"/>
      <c r="E77" s="7" t="s">
        <v>149</v>
      </c>
      <c r="F77" s="8">
        <v>10</v>
      </c>
      <c r="G77" s="8">
        <v>1</v>
      </c>
      <c r="H77" s="10"/>
      <c r="I77" s="29">
        <f t="shared" si="2"/>
        <v>0</v>
      </c>
      <c r="J77" s="15" t="s">
        <v>2</v>
      </c>
    </row>
    <row r="78" spans="1:10" x14ac:dyDescent="0.2">
      <c r="A78" s="14"/>
      <c r="B78" s="14">
        <v>7592700995</v>
      </c>
      <c r="C78" s="14" t="s">
        <v>245</v>
      </c>
      <c r="D78" s="30"/>
      <c r="E78" s="7" t="s">
        <v>150</v>
      </c>
      <c r="F78" s="8">
        <v>10</v>
      </c>
      <c r="G78" s="8">
        <v>1</v>
      </c>
      <c r="H78" s="11"/>
      <c r="I78" s="29">
        <f t="shared" si="2"/>
        <v>0</v>
      </c>
      <c r="J78" s="15" t="s">
        <v>2</v>
      </c>
    </row>
    <row r="79" spans="1:10" x14ac:dyDescent="0.2">
      <c r="A79" s="14"/>
      <c r="B79" s="14">
        <v>7592701525</v>
      </c>
      <c r="C79" s="14" t="s">
        <v>316</v>
      </c>
      <c r="D79" s="30"/>
      <c r="E79" s="7" t="s">
        <v>151</v>
      </c>
      <c r="F79" s="8">
        <v>10</v>
      </c>
      <c r="G79" s="8">
        <v>1</v>
      </c>
      <c r="H79" s="11"/>
      <c r="I79" s="29">
        <f t="shared" si="2"/>
        <v>0</v>
      </c>
      <c r="J79" s="15" t="s">
        <v>2</v>
      </c>
    </row>
    <row r="80" spans="1:10" x14ac:dyDescent="0.2">
      <c r="A80" s="14"/>
      <c r="B80" s="14">
        <v>7592700098</v>
      </c>
      <c r="C80" s="14" t="s">
        <v>247</v>
      </c>
      <c r="D80" s="30"/>
      <c r="E80" s="7" t="s">
        <v>11</v>
      </c>
      <c r="F80" s="8">
        <v>10</v>
      </c>
      <c r="G80" s="8">
        <v>1</v>
      </c>
      <c r="H80" s="11"/>
      <c r="I80" s="29">
        <f t="shared" si="2"/>
        <v>0</v>
      </c>
      <c r="J80" s="15" t="s">
        <v>2</v>
      </c>
    </row>
    <row r="81" spans="1:10" x14ac:dyDescent="0.2">
      <c r="A81" s="14"/>
      <c r="B81" s="14">
        <v>7592701450</v>
      </c>
      <c r="C81" s="14" t="s">
        <v>248</v>
      </c>
      <c r="D81" s="30"/>
      <c r="E81" s="7" t="s">
        <v>24</v>
      </c>
      <c r="F81" s="8">
        <v>10</v>
      </c>
      <c r="G81" s="8">
        <v>1</v>
      </c>
      <c r="H81" s="11"/>
      <c r="I81" s="29">
        <f t="shared" si="2"/>
        <v>0</v>
      </c>
      <c r="J81" s="15" t="s">
        <v>2</v>
      </c>
    </row>
    <row r="82" spans="1:10" x14ac:dyDescent="0.2">
      <c r="A82" s="14"/>
      <c r="B82" s="14">
        <v>7592701320</v>
      </c>
      <c r="C82" s="14" t="s">
        <v>249</v>
      </c>
      <c r="D82" s="30"/>
      <c r="E82" s="7" t="s">
        <v>23</v>
      </c>
      <c r="F82" s="8">
        <v>10</v>
      </c>
      <c r="G82" s="8">
        <v>1</v>
      </c>
      <c r="H82" s="11"/>
      <c r="I82" s="29">
        <f t="shared" si="2"/>
        <v>0</v>
      </c>
      <c r="J82" s="15" t="s">
        <v>2</v>
      </c>
    </row>
    <row r="83" spans="1:10" x14ac:dyDescent="0.2">
      <c r="A83" s="14"/>
      <c r="B83" s="14">
        <v>7592701315</v>
      </c>
      <c r="C83" s="14" t="s">
        <v>250</v>
      </c>
      <c r="D83" s="30"/>
      <c r="E83" s="7" t="s">
        <v>22</v>
      </c>
      <c r="F83" s="8">
        <v>10</v>
      </c>
      <c r="G83" s="8">
        <v>1</v>
      </c>
      <c r="H83" s="11"/>
      <c r="I83" s="29">
        <f t="shared" si="2"/>
        <v>0</v>
      </c>
      <c r="J83" s="15" t="s">
        <v>2</v>
      </c>
    </row>
    <row r="84" spans="1:10" x14ac:dyDescent="0.2">
      <c r="A84" s="14"/>
      <c r="B84" s="14">
        <v>7592700276</v>
      </c>
      <c r="C84" s="14" t="s">
        <v>251</v>
      </c>
      <c r="D84" s="30"/>
      <c r="E84" s="7" t="s">
        <v>152</v>
      </c>
      <c r="F84" s="8">
        <v>10</v>
      </c>
      <c r="G84" s="8">
        <v>1</v>
      </c>
      <c r="H84" s="11"/>
      <c r="I84" s="29">
        <f t="shared" si="2"/>
        <v>0</v>
      </c>
      <c r="J84" s="15" t="s">
        <v>2</v>
      </c>
    </row>
    <row r="85" spans="1:10" s="4" customFormat="1" x14ac:dyDescent="0.2">
      <c r="A85" s="14"/>
      <c r="B85" s="14">
        <v>7592700277</v>
      </c>
      <c r="C85" s="14" t="s">
        <v>252</v>
      </c>
      <c r="D85" s="30"/>
      <c r="E85" s="7" t="s">
        <v>153</v>
      </c>
      <c r="F85" s="8">
        <v>10</v>
      </c>
      <c r="G85" s="8">
        <v>1</v>
      </c>
      <c r="H85" s="11"/>
      <c r="I85" s="29">
        <f t="shared" si="2"/>
        <v>0</v>
      </c>
      <c r="J85" s="15" t="s">
        <v>2</v>
      </c>
    </row>
    <row r="86" spans="1:10" x14ac:dyDescent="0.2">
      <c r="A86" s="14"/>
      <c r="B86" s="14">
        <v>7592701290</v>
      </c>
      <c r="C86" s="14" t="s">
        <v>253</v>
      </c>
      <c r="D86" s="30"/>
      <c r="E86" s="7" t="s">
        <v>21</v>
      </c>
      <c r="F86" s="8">
        <v>10</v>
      </c>
      <c r="G86" s="8">
        <v>1</v>
      </c>
      <c r="H86" s="11"/>
      <c r="I86" s="29">
        <f t="shared" si="2"/>
        <v>0</v>
      </c>
      <c r="J86" s="15" t="s">
        <v>2</v>
      </c>
    </row>
    <row r="87" spans="1:10" x14ac:dyDescent="0.2">
      <c r="A87" s="14"/>
      <c r="B87" s="14">
        <v>7592701285</v>
      </c>
      <c r="C87" s="14" t="s">
        <v>254</v>
      </c>
      <c r="D87" s="30"/>
      <c r="E87" s="7" t="s">
        <v>20</v>
      </c>
      <c r="F87" s="8">
        <v>10</v>
      </c>
      <c r="G87" s="8">
        <v>1</v>
      </c>
      <c r="H87" s="11"/>
      <c r="I87" s="29">
        <f t="shared" si="2"/>
        <v>0</v>
      </c>
      <c r="J87" s="15" t="s">
        <v>2</v>
      </c>
    </row>
    <row r="88" spans="1:10" x14ac:dyDescent="0.2">
      <c r="A88" s="14"/>
      <c r="B88" s="14">
        <v>7592701030</v>
      </c>
      <c r="C88" s="14" t="s">
        <v>255</v>
      </c>
      <c r="D88" s="30"/>
      <c r="E88" s="7" t="s">
        <v>154</v>
      </c>
      <c r="F88" s="8">
        <v>10</v>
      </c>
      <c r="G88" s="8">
        <v>1</v>
      </c>
      <c r="H88" s="10"/>
      <c r="I88" s="29">
        <f t="shared" si="2"/>
        <v>0</v>
      </c>
      <c r="J88" s="15" t="s">
        <v>2</v>
      </c>
    </row>
    <row r="89" spans="1:10" x14ac:dyDescent="0.2">
      <c r="A89" s="14"/>
      <c r="B89" s="14">
        <v>7592700970</v>
      </c>
      <c r="C89" s="14" t="s">
        <v>256</v>
      </c>
      <c r="D89" s="30"/>
      <c r="E89" s="7" t="s">
        <v>17</v>
      </c>
      <c r="F89" s="8">
        <v>10</v>
      </c>
      <c r="G89" s="8">
        <v>1</v>
      </c>
      <c r="H89" s="11"/>
      <c r="I89" s="29">
        <f t="shared" si="2"/>
        <v>0</v>
      </c>
      <c r="J89" s="15" t="s">
        <v>2</v>
      </c>
    </row>
    <row r="90" spans="1:10" x14ac:dyDescent="0.2">
      <c r="A90" s="14"/>
      <c r="B90" s="14">
        <v>7592700013</v>
      </c>
      <c r="C90" s="14" t="s">
        <v>258</v>
      </c>
      <c r="D90" s="30"/>
      <c r="E90" s="7" t="s">
        <v>88</v>
      </c>
      <c r="F90" s="8">
        <v>10</v>
      </c>
      <c r="G90" s="8">
        <v>1</v>
      </c>
      <c r="H90" s="10"/>
      <c r="I90" s="29">
        <f t="shared" si="2"/>
        <v>0</v>
      </c>
      <c r="J90" s="15" t="s">
        <v>2</v>
      </c>
    </row>
    <row r="91" spans="1:10" x14ac:dyDescent="0.2">
      <c r="A91" s="14"/>
      <c r="B91" s="14">
        <v>7592700960</v>
      </c>
      <c r="C91" s="14" t="s">
        <v>257</v>
      </c>
      <c r="D91" s="30"/>
      <c r="E91" s="7" t="s">
        <v>63</v>
      </c>
      <c r="F91" s="8">
        <v>10</v>
      </c>
      <c r="G91" s="8">
        <v>1</v>
      </c>
      <c r="H91" s="11"/>
      <c r="I91" s="29">
        <f t="shared" si="2"/>
        <v>0</v>
      </c>
      <c r="J91" s="15" t="s">
        <v>2</v>
      </c>
    </row>
    <row r="92" spans="1:10" x14ac:dyDescent="0.2">
      <c r="A92" s="14"/>
      <c r="B92" s="14">
        <v>7592700965</v>
      </c>
      <c r="C92" s="14" t="s">
        <v>259</v>
      </c>
      <c r="D92" s="30"/>
      <c r="E92" s="7" t="s">
        <v>64</v>
      </c>
      <c r="F92" s="8">
        <v>10</v>
      </c>
      <c r="G92" s="8">
        <v>1</v>
      </c>
      <c r="H92" s="11"/>
      <c r="I92" s="29">
        <f t="shared" si="2"/>
        <v>0</v>
      </c>
      <c r="J92" s="15" t="s">
        <v>2</v>
      </c>
    </row>
    <row r="93" spans="1:10" x14ac:dyDescent="0.2">
      <c r="A93" s="14"/>
      <c r="B93" s="14">
        <v>7592700014</v>
      </c>
      <c r="C93" s="14" t="s">
        <v>260</v>
      </c>
      <c r="D93" s="30"/>
      <c r="E93" s="7" t="s">
        <v>65</v>
      </c>
      <c r="F93" s="8">
        <v>10</v>
      </c>
      <c r="G93" s="8">
        <v>1</v>
      </c>
      <c r="H93" s="10"/>
      <c r="I93" s="29">
        <f t="shared" si="2"/>
        <v>0</v>
      </c>
      <c r="J93" s="15" t="s">
        <v>2</v>
      </c>
    </row>
    <row r="94" spans="1:10" x14ac:dyDescent="0.2">
      <c r="A94" s="14"/>
      <c r="B94" s="14">
        <v>7592701536</v>
      </c>
      <c r="C94" s="14" t="s">
        <v>261</v>
      </c>
      <c r="D94" s="30"/>
      <c r="E94" s="7" t="s">
        <v>155</v>
      </c>
      <c r="F94" s="8">
        <v>10</v>
      </c>
      <c r="G94" s="8">
        <v>1</v>
      </c>
      <c r="H94" s="10"/>
      <c r="I94" s="29">
        <f t="shared" si="2"/>
        <v>0</v>
      </c>
      <c r="J94" s="15" t="s">
        <v>2</v>
      </c>
    </row>
    <row r="95" spans="1:10" x14ac:dyDescent="0.2">
      <c r="A95" s="14"/>
      <c r="B95" s="14">
        <v>7592700985</v>
      </c>
      <c r="C95" s="14" t="s">
        <v>262</v>
      </c>
      <c r="D95" s="30"/>
      <c r="E95" s="7" t="s">
        <v>86</v>
      </c>
      <c r="F95" s="8">
        <v>10</v>
      </c>
      <c r="G95" s="8">
        <v>1</v>
      </c>
      <c r="H95" s="11"/>
      <c r="I95" s="29">
        <f t="shared" si="2"/>
        <v>0</v>
      </c>
      <c r="J95" s="15" t="s">
        <v>2</v>
      </c>
    </row>
    <row r="96" spans="1:10" x14ac:dyDescent="0.2">
      <c r="A96" s="14"/>
      <c r="B96" s="14">
        <v>7592700212</v>
      </c>
      <c r="C96" s="14" t="s">
        <v>263</v>
      </c>
      <c r="D96" s="30"/>
      <c r="E96" s="7" t="s">
        <v>87</v>
      </c>
      <c r="F96" s="8">
        <v>10</v>
      </c>
      <c r="G96" s="8">
        <v>1</v>
      </c>
      <c r="H96" s="11"/>
      <c r="I96" s="29">
        <f t="shared" si="2"/>
        <v>0</v>
      </c>
      <c r="J96" s="15" t="s">
        <v>2</v>
      </c>
    </row>
    <row r="97" spans="1:10" x14ac:dyDescent="0.2">
      <c r="A97" s="14"/>
      <c r="B97" s="14">
        <v>7592701035</v>
      </c>
      <c r="C97" s="14" t="s">
        <v>264</v>
      </c>
      <c r="D97" s="30"/>
      <c r="E97" s="7" t="s">
        <v>349</v>
      </c>
      <c r="F97" s="8">
        <v>10</v>
      </c>
      <c r="G97" s="8">
        <v>1</v>
      </c>
      <c r="H97" s="10"/>
      <c r="I97" s="29">
        <f t="shared" si="2"/>
        <v>0</v>
      </c>
      <c r="J97" s="15" t="s">
        <v>2</v>
      </c>
    </row>
    <row r="98" spans="1:10" x14ac:dyDescent="0.2">
      <c r="A98" s="14"/>
      <c r="B98" s="14">
        <v>7592701260</v>
      </c>
      <c r="C98" s="14" t="s">
        <v>265</v>
      </c>
      <c r="D98" s="30"/>
      <c r="E98" s="7" t="s">
        <v>346</v>
      </c>
      <c r="F98" s="8">
        <v>10</v>
      </c>
      <c r="G98" s="8">
        <v>1</v>
      </c>
      <c r="H98" s="10"/>
      <c r="I98" s="29">
        <f t="shared" si="2"/>
        <v>0</v>
      </c>
      <c r="J98" s="15" t="s">
        <v>2</v>
      </c>
    </row>
    <row r="99" spans="1:10" x14ac:dyDescent="0.2">
      <c r="A99" s="14"/>
      <c r="B99" s="14">
        <v>7592701040</v>
      </c>
      <c r="C99" s="14" t="s">
        <v>266</v>
      </c>
      <c r="D99" s="30"/>
      <c r="E99" s="7" t="s">
        <v>350</v>
      </c>
      <c r="F99" s="8">
        <v>10</v>
      </c>
      <c r="G99" s="8">
        <v>1</v>
      </c>
      <c r="H99" s="10"/>
      <c r="I99" s="29">
        <f t="shared" ref="I99:I130" si="3">F99*H99</f>
        <v>0</v>
      </c>
      <c r="J99" s="15" t="s">
        <v>2</v>
      </c>
    </row>
    <row r="100" spans="1:10" x14ac:dyDescent="0.2">
      <c r="A100" s="14"/>
      <c r="B100" s="14">
        <v>7592701265</v>
      </c>
      <c r="C100" s="14" t="s">
        <v>267</v>
      </c>
      <c r="D100" s="30"/>
      <c r="E100" s="7" t="s">
        <v>347</v>
      </c>
      <c r="F100" s="8">
        <v>10</v>
      </c>
      <c r="G100" s="8">
        <v>1</v>
      </c>
      <c r="H100" s="10"/>
      <c r="I100" s="29">
        <f t="shared" si="3"/>
        <v>0</v>
      </c>
      <c r="J100" s="15" t="s">
        <v>2</v>
      </c>
    </row>
    <row r="101" spans="1:10" x14ac:dyDescent="0.2">
      <c r="A101" s="14"/>
      <c r="B101" s="14">
        <v>7592701045</v>
      </c>
      <c r="C101" s="14" t="s">
        <v>268</v>
      </c>
      <c r="D101" s="30"/>
      <c r="E101" s="7" t="s">
        <v>351</v>
      </c>
      <c r="F101" s="8">
        <v>10</v>
      </c>
      <c r="G101" s="8">
        <v>1</v>
      </c>
      <c r="H101" s="10"/>
      <c r="I101" s="29">
        <f t="shared" si="3"/>
        <v>0</v>
      </c>
      <c r="J101" s="15" t="s">
        <v>2</v>
      </c>
    </row>
    <row r="102" spans="1:10" x14ac:dyDescent="0.2">
      <c r="A102" s="14"/>
      <c r="B102" s="14">
        <v>7592701270</v>
      </c>
      <c r="C102" s="14" t="s">
        <v>269</v>
      </c>
      <c r="D102" s="30"/>
      <c r="E102" s="7" t="s">
        <v>348</v>
      </c>
      <c r="F102" s="8">
        <v>10</v>
      </c>
      <c r="G102" s="8">
        <v>1</v>
      </c>
      <c r="H102" s="10"/>
      <c r="I102" s="29">
        <f t="shared" si="3"/>
        <v>0</v>
      </c>
      <c r="J102" s="15" t="s">
        <v>2</v>
      </c>
    </row>
    <row r="103" spans="1:10" x14ac:dyDescent="0.2">
      <c r="A103" s="14"/>
      <c r="B103" s="14">
        <v>7592700036</v>
      </c>
      <c r="C103" s="14" t="s">
        <v>270</v>
      </c>
      <c r="D103" s="30"/>
      <c r="E103" s="7" t="s">
        <v>108</v>
      </c>
      <c r="F103" s="8">
        <v>10</v>
      </c>
      <c r="G103" s="8">
        <v>1</v>
      </c>
      <c r="H103" s="10"/>
      <c r="I103" s="29">
        <f t="shared" si="3"/>
        <v>0</v>
      </c>
      <c r="J103" s="16" t="s">
        <v>2</v>
      </c>
    </row>
    <row r="104" spans="1:10" x14ac:dyDescent="0.2">
      <c r="A104" s="14"/>
      <c r="B104" s="14">
        <v>7592701185</v>
      </c>
      <c r="C104" s="14" t="s">
        <v>273</v>
      </c>
      <c r="D104" s="30"/>
      <c r="E104" s="7" t="s">
        <v>342</v>
      </c>
      <c r="F104" s="8">
        <v>20</v>
      </c>
      <c r="G104" s="8">
        <v>1</v>
      </c>
      <c r="H104" s="10"/>
      <c r="I104" s="29">
        <f t="shared" si="3"/>
        <v>0</v>
      </c>
      <c r="J104" s="15" t="s">
        <v>2</v>
      </c>
    </row>
    <row r="105" spans="1:10" x14ac:dyDescent="0.2">
      <c r="A105" s="14"/>
      <c r="B105" s="14">
        <v>7592701160</v>
      </c>
      <c r="C105" s="14" t="s">
        <v>271</v>
      </c>
      <c r="D105" s="30"/>
      <c r="E105" s="7" t="s">
        <v>66</v>
      </c>
      <c r="F105" s="8">
        <v>20</v>
      </c>
      <c r="G105" s="8">
        <v>1</v>
      </c>
      <c r="H105" s="10"/>
      <c r="I105" s="29">
        <f t="shared" si="3"/>
        <v>0</v>
      </c>
      <c r="J105" s="15" t="s">
        <v>2</v>
      </c>
    </row>
    <row r="106" spans="1:10" x14ac:dyDescent="0.2">
      <c r="A106" s="14"/>
      <c r="B106" s="14">
        <v>7592701240</v>
      </c>
      <c r="C106" s="14" t="s">
        <v>272</v>
      </c>
      <c r="D106" s="30"/>
      <c r="E106" s="7" t="s">
        <v>66</v>
      </c>
      <c r="F106" s="8">
        <v>20</v>
      </c>
      <c r="G106" s="8">
        <v>1</v>
      </c>
      <c r="H106" s="11"/>
      <c r="I106" s="29">
        <f t="shared" si="3"/>
        <v>0</v>
      </c>
      <c r="J106" s="15" t="s">
        <v>2</v>
      </c>
    </row>
    <row r="107" spans="1:10" x14ac:dyDescent="0.2">
      <c r="A107" s="14"/>
      <c r="B107" s="14">
        <v>7592701200</v>
      </c>
      <c r="C107" s="14" t="s">
        <v>274</v>
      </c>
      <c r="D107" s="30"/>
      <c r="E107" s="7" t="s">
        <v>67</v>
      </c>
      <c r="F107" s="8">
        <v>20</v>
      </c>
      <c r="G107" s="8">
        <v>1</v>
      </c>
      <c r="H107" s="11"/>
      <c r="I107" s="29">
        <f t="shared" si="3"/>
        <v>0</v>
      </c>
      <c r="J107" s="15" t="s">
        <v>2</v>
      </c>
    </row>
    <row r="108" spans="1:10" x14ac:dyDescent="0.2">
      <c r="A108" s="14"/>
      <c r="B108" s="14">
        <v>7592701120</v>
      </c>
      <c r="C108" s="14" t="s">
        <v>275</v>
      </c>
      <c r="D108" s="30"/>
      <c r="E108" s="7" t="s">
        <v>68</v>
      </c>
      <c r="F108" s="8">
        <v>20</v>
      </c>
      <c r="G108" s="8">
        <v>1</v>
      </c>
      <c r="H108" s="10"/>
      <c r="I108" s="29">
        <f t="shared" si="3"/>
        <v>0</v>
      </c>
      <c r="J108" s="15" t="s">
        <v>2</v>
      </c>
    </row>
    <row r="109" spans="1:10" x14ac:dyDescent="0.2">
      <c r="A109" s="14"/>
      <c r="B109" s="14">
        <v>7592701100</v>
      </c>
      <c r="C109" s="14" t="s">
        <v>276</v>
      </c>
      <c r="D109" s="30"/>
      <c r="E109" s="7" t="s">
        <v>69</v>
      </c>
      <c r="F109" s="8">
        <v>20</v>
      </c>
      <c r="G109" s="8">
        <v>1</v>
      </c>
      <c r="H109" s="10"/>
      <c r="I109" s="29">
        <f t="shared" si="3"/>
        <v>0</v>
      </c>
      <c r="J109" s="15" t="s">
        <v>2</v>
      </c>
    </row>
    <row r="110" spans="1:10" x14ac:dyDescent="0.2">
      <c r="A110" s="14"/>
      <c r="B110" s="14">
        <v>7592701220</v>
      </c>
      <c r="C110" s="14" t="s">
        <v>277</v>
      </c>
      <c r="D110" s="30"/>
      <c r="E110" s="7" t="s">
        <v>69</v>
      </c>
      <c r="F110" s="8">
        <v>20</v>
      </c>
      <c r="G110" s="8">
        <v>1</v>
      </c>
      <c r="H110" s="11"/>
      <c r="I110" s="29">
        <f t="shared" si="3"/>
        <v>0</v>
      </c>
      <c r="J110" s="15" t="s">
        <v>2</v>
      </c>
    </row>
    <row r="111" spans="1:10" x14ac:dyDescent="0.2">
      <c r="A111" s="14"/>
      <c r="B111" s="14">
        <v>7592701140</v>
      </c>
      <c r="C111" s="14" t="s">
        <v>278</v>
      </c>
      <c r="D111" s="30"/>
      <c r="E111" s="7" t="s">
        <v>70</v>
      </c>
      <c r="F111" s="8">
        <v>20</v>
      </c>
      <c r="G111" s="8">
        <v>1</v>
      </c>
      <c r="H111" s="10"/>
      <c r="I111" s="29">
        <f t="shared" si="3"/>
        <v>0</v>
      </c>
      <c r="J111" s="15" t="s">
        <v>2</v>
      </c>
    </row>
    <row r="112" spans="1:10" x14ac:dyDescent="0.2">
      <c r="A112" s="14"/>
      <c r="B112" s="14">
        <v>7592701175</v>
      </c>
      <c r="C112" s="14" t="s">
        <v>282</v>
      </c>
      <c r="D112" s="30"/>
      <c r="E112" s="7" t="s">
        <v>343</v>
      </c>
      <c r="F112" s="8">
        <v>20</v>
      </c>
      <c r="G112" s="8">
        <v>1</v>
      </c>
      <c r="H112" s="10"/>
      <c r="I112" s="29">
        <f t="shared" si="3"/>
        <v>0</v>
      </c>
      <c r="J112" s="15" t="s">
        <v>2</v>
      </c>
    </row>
    <row r="113" spans="1:10" x14ac:dyDescent="0.2">
      <c r="A113" s="14"/>
      <c r="B113" s="14">
        <v>7592701165</v>
      </c>
      <c r="C113" s="14" t="s">
        <v>280</v>
      </c>
      <c r="D113" s="30"/>
      <c r="E113" s="7" t="s">
        <v>71</v>
      </c>
      <c r="F113" s="8">
        <v>20</v>
      </c>
      <c r="G113" s="8">
        <v>1</v>
      </c>
      <c r="H113" s="10"/>
      <c r="I113" s="29">
        <f t="shared" si="3"/>
        <v>0</v>
      </c>
      <c r="J113" s="15" t="s">
        <v>2</v>
      </c>
    </row>
    <row r="114" spans="1:10" x14ac:dyDescent="0.2">
      <c r="A114" s="14"/>
      <c r="B114" s="14">
        <v>7592701245</v>
      </c>
      <c r="C114" s="14" t="s">
        <v>281</v>
      </c>
      <c r="D114" s="30"/>
      <c r="E114" s="7" t="s">
        <v>71</v>
      </c>
      <c r="F114" s="8">
        <v>20</v>
      </c>
      <c r="G114" s="8">
        <v>1</v>
      </c>
      <c r="H114" s="10"/>
      <c r="I114" s="29">
        <f t="shared" si="3"/>
        <v>0</v>
      </c>
      <c r="J114" s="15" t="s">
        <v>2</v>
      </c>
    </row>
    <row r="115" spans="1:10" x14ac:dyDescent="0.2">
      <c r="A115" s="14"/>
      <c r="B115" s="14">
        <v>7592701205</v>
      </c>
      <c r="C115" s="14" t="s">
        <v>283</v>
      </c>
      <c r="D115" s="30"/>
      <c r="E115" s="7" t="s">
        <v>72</v>
      </c>
      <c r="F115" s="8">
        <v>20</v>
      </c>
      <c r="G115" s="8">
        <v>1</v>
      </c>
      <c r="H115" s="11"/>
      <c r="I115" s="29">
        <f t="shared" si="3"/>
        <v>0</v>
      </c>
      <c r="J115" s="15" t="s">
        <v>2</v>
      </c>
    </row>
    <row r="116" spans="1:10" x14ac:dyDescent="0.2">
      <c r="A116" s="14"/>
      <c r="B116" s="14">
        <v>7592701125</v>
      </c>
      <c r="C116" s="14" t="s">
        <v>284</v>
      </c>
      <c r="D116" s="30"/>
      <c r="E116" s="7" t="s">
        <v>73</v>
      </c>
      <c r="F116" s="8">
        <v>20</v>
      </c>
      <c r="G116" s="8">
        <v>1</v>
      </c>
      <c r="H116" s="10"/>
      <c r="I116" s="29">
        <f t="shared" si="3"/>
        <v>0</v>
      </c>
      <c r="J116" s="15" t="s">
        <v>2</v>
      </c>
    </row>
    <row r="117" spans="1:10" x14ac:dyDescent="0.2">
      <c r="A117" s="14"/>
      <c r="B117" s="14">
        <v>7592700037</v>
      </c>
      <c r="C117" s="14" t="s">
        <v>279</v>
      </c>
      <c r="D117" s="30"/>
      <c r="E117" s="7" t="s">
        <v>107</v>
      </c>
      <c r="F117" s="8">
        <v>10</v>
      </c>
      <c r="G117" s="8">
        <v>1</v>
      </c>
      <c r="H117" s="11"/>
      <c r="I117" s="29">
        <f t="shared" si="3"/>
        <v>0</v>
      </c>
      <c r="J117" s="15" t="s">
        <v>2</v>
      </c>
    </row>
    <row r="118" spans="1:10" x14ac:dyDescent="0.2">
      <c r="A118" s="14"/>
      <c r="B118" s="14">
        <v>7592701105</v>
      </c>
      <c r="C118" s="14" t="s">
        <v>285</v>
      </c>
      <c r="D118" s="30"/>
      <c r="E118" s="7" t="s">
        <v>74</v>
      </c>
      <c r="F118" s="8">
        <v>20</v>
      </c>
      <c r="G118" s="8">
        <v>1</v>
      </c>
      <c r="H118" s="10"/>
      <c r="I118" s="29">
        <f t="shared" si="3"/>
        <v>0</v>
      </c>
      <c r="J118" s="15" t="s">
        <v>2</v>
      </c>
    </row>
    <row r="119" spans="1:10" x14ac:dyDescent="0.2">
      <c r="A119" s="14"/>
      <c r="B119" s="14">
        <v>7592701225</v>
      </c>
      <c r="C119" s="14" t="s">
        <v>286</v>
      </c>
      <c r="D119" s="30"/>
      <c r="E119" s="7" t="s">
        <v>74</v>
      </c>
      <c r="F119" s="8">
        <v>20</v>
      </c>
      <c r="G119" s="8">
        <v>1</v>
      </c>
      <c r="H119" s="11"/>
      <c r="I119" s="29">
        <f t="shared" si="3"/>
        <v>0</v>
      </c>
      <c r="J119" s="15" t="s">
        <v>2</v>
      </c>
    </row>
    <row r="120" spans="1:10" x14ac:dyDescent="0.2">
      <c r="A120" s="14"/>
      <c r="B120" s="14">
        <v>7592701145</v>
      </c>
      <c r="C120" s="14" t="s">
        <v>287</v>
      </c>
      <c r="D120" s="30"/>
      <c r="E120" s="7" t="s">
        <v>75</v>
      </c>
      <c r="F120" s="8">
        <v>20</v>
      </c>
      <c r="G120" s="8">
        <v>1</v>
      </c>
      <c r="H120" s="10"/>
      <c r="I120" s="29">
        <f t="shared" si="3"/>
        <v>0</v>
      </c>
      <c r="J120" s="15" t="s">
        <v>2</v>
      </c>
    </row>
    <row r="121" spans="1:10" x14ac:dyDescent="0.2">
      <c r="A121" s="14"/>
      <c r="B121" s="14">
        <v>7592701190</v>
      </c>
      <c r="C121" s="14" t="s">
        <v>291</v>
      </c>
      <c r="D121" s="30"/>
      <c r="E121" s="7" t="s">
        <v>344</v>
      </c>
      <c r="F121" s="8">
        <v>20</v>
      </c>
      <c r="G121" s="8">
        <v>1</v>
      </c>
      <c r="H121" s="10"/>
      <c r="I121" s="29">
        <f t="shared" si="3"/>
        <v>0</v>
      </c>
      <c r="J121" s="15" t="s">
        <v>2</v>
      </c>
    </row>
    <row r="122" spans="1:10" x14ac:dyDescent="0.2">
      <c r="A122" s="14"/>
      <c r="B122" s="14">
        <v>7592701170</v>
      </c>
      <c r="C122" s="14" t="s">
        <v>289</v>
      </c>
      <c r="D122" s="30"/>
      <c r="E122" s="7" t="s">
        <v>76</v>
      </c>
      <c r="F122" s="8">
        <v>20</v>
      </c>
      <c r="G122" s="8">
        <v>1</v>
      </c>
      <c r="H122" s="10"/>
      <c r="I122" s="29">
        <f t="shared" si="3"/>
        <v>0</v>
      </c>
      <c r="J122" s="15" t="s">
        <v>2</v>
      </c>
    </row>
    <row r="123" spans="1:10" x14ac:dyDescent="0.2">
      <c r="A123" s="14"/>
      <c r="B123" s="14">
        <v>7592701250</v>
      </c>
      <c r="C123" s="14" t="s">
        <v>290</v>
      </c>
      <c r="D123" s="30"/>
      <c r="E123" s="7" t="s">
        <v>76</v>
      </c>
      <c r="F123" s="8">
        <v>20</v>
      </c>
      <c r="G123" s="8">
        <v>1</v>
      </c>
      <c r="H123" s="10"/>
      <c r="I123" s="29">
        <f t="shared" si="3"/>
        <v>0</v>
      </c>
      <c r="J123" s="15" t="s">
        <v>2</v>
      </c>
    </row>
    <row r="124" spans="1:10" x14ac:dyDescent="0.2">
      <c r="A124" s="14"/>
      <c r="B124" s="14">
        <v>7592701210</v>
      </c>
      <c r="C124" s="14" t="s">
        <v>292</v>
      </c>
      <c r="D124" s="30"/>
      <c r="E124" s="7" t="s">
        <v>77</v>
      </c>
      <c r="F124" s="8">
        <v>20</v>
      </c>
      <c r="G124" s="8">
        <v>1</v>
      </c>
      <c r="H124" s="11"/>
      <c r="I124" s="29">
        <f t="shared" si="3"/>
        <v>0</v>
      </c>
      <c r="J124" s="15" t="s">
        <v>2</v>
      </c>
    </row>
    <row r="125" spans="1:10" x14ac:dyDescent="0.2">
      <c r="A125" s="14"/>
      <c r="B125" s="14">
        <v>7592701130</v>
      </c>
      <c r="C125" s="14" t="s">
        <v>293</v>
      </c>
      <c r="D125" s="30"/>
      <c r="E125" s="7" t="s">
        <v>78</v>
      </c>
      <c r="F125" s="8">
        <v>20</v>
      </c>
      <c r="G125" s="8">
        <v>1</v>
      </c>
      <c r="H125" s="10"/>
      <c r="I125" s="29">
        <f t="shared" si="3"/>
        <v>0</v>
      </c>
      <c r="J125" s="15" t="s">
        <v>2</v>
      </c>
    </row>
    <row r="126" spans="1:10" x14ac:dyDescent="0.2">
      <c r="A126" s="14"/>
      <c r="B126" s="14">
        <v>7592700038</v>
      </c>
      <c r="C126" s="14" t="s">
        <v>288</v>
      </c>
      <c r="D126" s="30"/>
      <c r="E126" s="7" t="s">
        <v>106</v>
      </c>
      <c r="F126" s="8">
        <v>10</v>
      </c>
      <c r="G126" s="8">
        <v>1</v>
      </c>
      <c r="H126" s="11"/>
      <c r="I126" s="29">
        <f t="shared" si="3"/>
        <v>0</v>
      </c>
      <c r="J126" s="15" t="s">
        <v>2</v>
      </c>
    </row>
    <row r="127" spans="1:10" x14ac:dyDescent="0.2">
      <c r="A127" s="14"/>
      <c r="B127" s="14">
        <v>7592701110</v>
      </c>
      <c r="C127" s="14" t="s">
        <v>294</v>
      </c>
      <c r="D127" s="30"/>
      <c r="E127" s="7" t="s">
        <v>79</v>
      </c>
      <c r="F127" s="8">
        <v>20</v>
      </c>
      <c r="G127" s="8">
        <v>1</v>
      </c>
      <c r="H127" s="10"/>
      <c r="I127" s="29">
        <f t="shared" si="3"/>
        <v>0</v>
      </c>
      <c r="J127" s="15" t="s">
        <v>2</v>
      </c>
    </row>
    <row r="128" spans="1:10" x14ac:dyDescent="0.2">
      <c r="A128" s="14"/>
      <c r="B128" s="14">
        <v>7592701230</v>
      </c>
      <c r="C128" s="14" t="s">
        <v>295</v>
      </c>
      <c r="D128" s="30"/>
      <c r="E128" s="7" t="s">
        <v>79</v>
      </c>
      <c r="F128" s="8">
        <v>20</v>
      </c>
      <c r="G128" s="8">
        <v>1</v>
      </c>
      <c r="H128" s="11"/>
      <c r="I128" s="29">
        <f t="shared" si="3"/>
        <v>0</v>
      </c>
      <c r="J128" s="15" t="s">
        <v>2</v>
      </c>
    </row>
    <row r="129" spans="1:10" x14ac:dyDescent="0.2">
      <c r="A129" s="14"/>
      <c r="B129" s="14">
        <v>7592701150</v>
      </c>
      <c r="C129" s="14" t="s">
        <v>296</v>
      </c>
      <c r="D129" s="30"/>
      <c r="E129" s="7" t="s">
        <v>80</v>
      </c>
      <c r="F129" s="8">
        <v>20</v>
      </c>
      <c r="G129" s="8">
        <v>1</v>
      </c>
      <c r="H129" s="10"/>
      <c r="I129" s="29">
        <f t="shared" si="3"/>
        <v>0</v>
      </c>
      <c r="J129" s="15" t="s">
        <v>2</v>
      </c>
    </row>
    <row r="130" spans="1:10" x14ac:dyDescent="0.2">
      <c r="A130" s="14"/>
      <c r="B130" s="14">
        <v>7592701195</v>
      </c>
      <c r="C130" s="14" t="s">
        <v>300</v>
      </c>
      <c r="D130" s="30"/>
      <c r="E130" s="7" t="s">
        <v>345</v>
      </c>
      <c r="F130" s="8">
        <v>20</v>
      </c>
      <c r="G130" s="8">
        <v>1</v>
      </c>
      <c r="H130" s="11"/>
      <c r="I130" s="29">
        <f t="shared" si="3"/>
        <v>0</v>
      </c>
      <c r="J130" s="15" t="s">
        <v>2</v>
      </c>
    </row>
    <row r="131" spans="1:10" x14ac:dyDescent="0.2">
      <c r="A131" s="14"/>
      <c r="B131" s="14">
        <v>7592701180</v>
      </c>
      <c r="C131" s="14" t="s">
        <v>298</v>
      </c>
      <c r="D131" s="30"/>
      <c r="E131" s="7" t="s">
        <v>81</v>
      </c>
      <c r="F131" s="8">
        <v>20</v>
      </c>
      <c r="G131" s="8">
        <v>1</v>
      </c>
      <c r="H131" s="10"/>
      <c r="I131" s="29">
        <f t="shared" ref="I131:I162" si="4">F131*H131</f>
        <v>0</v>
      </c>
      <c r="J131" s="15" t="s">
        <v>2</v>
      </c>
    </row>
    <row r="132" spans="1:10" x14ac:dyDescent="0.2">
      <c r="A132" s="14"/>
      <c r="B132" s="14">
        <v>7592701255</v>
      </c>
      <c r="C132" s="14" t="s">
        <v>299</v>
      </c>
      <c r="D132" s="30"/>
      <c r="E132" s="7" t="s">
        <v>81</v>
      </c>
      <c r="F132" s="8">
        <v>20</v>
      </c>
      <c r="G132" s="8">
        <v>1</v>
      </c>
      <c r="H132" s="10"/>
      <c r="I132" s="29">
        <f t="shared" si="4"/>
        <v>0</v>
      </c>
      <c r="J132" s="15" t="s">
        <v>2</v>
      </c>
    </row>
    <row r="133" spans="1:10" x14ac:dyDescent="0.2">
      <c r="A133" s="14"/>
      <c r="B133" s="14">
        <v>7592701215</v>
      </c>
      <c r="C133" s="14" t="s">
        <v>301</v>
      </c>
      <c r="D133" s="30"/>
      <c r="E133" s="7" t="s">
        <v>82</v>
      </c>
      <c r="F133" s="8">
        <v>20</v>
      </c>
      <c r="G133" s="8">
        <v>1</v>
      </c>
      <c r="H133" s="11"/>
      <c r="I133" s="29">
        <f t="shared" si="4"/>
        <v>0</v>
      </c>
      <c r="J133" s="16" t="s">
        <v>2</v>
      </c>
    </row>
    <row r="134" spans="1:10" x14ac:dyDescent="0.2">
      <c r="A134" s="14"/>
      <c r="B134" s="14">
        <v>7592701135</v>
      </c>
      <c r="C134" s="14" t="s">
        <v>302</v>
      </c>
      <c r="D134" s="30"/>
      <c r="E134" s="7" t="s">
        <v>83</v>
      </c>
      <c r="F134" s="8">
        <v>20</v>
      </c>
      <c r="G134" s="8">
        <v>1</v>
      </c>
      <c r="H134" s="10"/>
      <c r="I134" s="29">
        <f t="shared" si="4"/>
        <v>0</v>
      </c>
      <c r="J134" s="15" t="s">
        <v>2</v>
      </c>
    </row>
    <row r="135" spans="1:10" x14ac:dyDescent="0.2">
      <c r="A135" s="14"/>
      <c r="B135" s="14">
        <v>7592700039</v>
      </c>
      <c r="C135" s="14" t="s">
        <v>297</v>
      </c>
      <c r="D135" s="30"/>
      <c r="E135" s="7" t="s">
        <v>105</v>
      </c>
      <c r="F135" s="8">
        <v>10</v>
      </c>
      <c r="G135" s="8">
        <v>1</v>
      </c>
      <c r="H135" s="11"/>
      <c r="I135" s="29">
        <f t="shared" si="4"/>
        <v>0</v>
      </c>
      <c r="J135" s="15" t="s">
        <v>2</v>
      </c>
    </row>
    <row r="136" spans="1:10" x14ac:dyDescent="0.2">
      <c r="A136" s="14"/>
      <c r="B136" s="14">
        <v>7592701115</v>
      </c>
      <c r="C136" s="14" t="s">
        <v>303</v>
      </c>
      <c r="D136" s="30"/>
      <c r="E136" s="7" t="s">
        <v>84</v>
      </c>
      <c r="F136" s="8">
        <v>20</v>
      </c>
      <c r="G136" s="8">
        <v>1</v>
      </c>
      <c r="H136" s="10"/>
      <c r="I136" s="29">
        <f t="shared" si="4"/>
        <v>0</v>
      </c>
      <c r="J136" s="15" t="s">
        <v>2</v>
      </c>
    </row>
    <row r="137" spans="1:10" x14ac:dyDescent="0.2">
      <c r="A137" s="14"/>
      <c r="B137" s="14">
        <v>7592701235</v>
      </c>
      <c r="C137" s="14" t="s">
        <v>304</v>
      </c>
      <c r="D137" s="30"/>
      <c r="E137" s="7" t="s">
        <v>84</v>
      </c>
      <c r="F137" s="8">
        <v>20</v>
      </c>
      <c r="G137" s="8">
        <v>1</v>
      </c>
      <c r="H137" s="11"/>
      <c r="I137" s="29">
        <f t="shared" si="4"/>
        <v>0</v>
      </c>
      <c r="J137" s="15" t="s">
        <v>2</v>
      </c>
    </row>
    <row r="138" spans="1:10" x14ac:dyDescent="0.2">
      <c r="A138" s="14"/>
      <c r="B138" s="14">
        <v>7592701155</v>
      </c>
      <c r="C138" s="14" t="s">
        <v>305</v>
      </c>
      <c r="D138" s="30"/>
      <c r="E138" s="7" t="s">
        <v>85</v>
      </c>
      <c r="F138" s="8">
        <v>20</v>
      </c>
      <c r="G138" s="8">
        <v>1</v>
      </c>
      <c r="H138" s="10"/>
      <c r="I138" s="29">
        <f t="shared" si="4"/>
        <v>0</v>
      </c>
      <c r="J138" s="15" t="s">
        <v>2</v>
      </c>
    </row>
    <row r="139" spans="1:10" x14ac:dyDescent="0.2">
      <c r="A139" s="14"/>
      <c r="B139" s="14">
        <v>7592701295</v>
      </c>
      <c r="C139" s="14" t="s">
        <v>307</v>
      </c>
      <c r="D139" s="30"/>
      <c r="E139" s="7" t="s">
        <v>366</v>
      </c>
      <c r="F139" s="8">
        <v>10</v>
      </c>
      <c r="G139" s="8">
        <v>1</v>
      </c>
      <c r="H139" s="11"/>
      <c r="I139" s="29">
        <f t="shared" si="4"/>
        <v>0</v>
      </c>
      <c r="J139" s="15" t="s">
        <v>2</v>
      </c>
    </row>
    <row r="140" spans="1:10" x14ac:dyDescent="0.2">
      <c r="A140" s="14"/>
      <c r="B140" s="14">
        <v>7592701470</v>
      </c>
      <c r="C140" s="14" t="s">
        <v>306</v>
      </c>
      <c r="D140" s="30"/>
      <c r="E140" s="7" t="s">
        <v>365</v>
      </c>
      <c r="F140" s="8">
        <v>10</v>
      </c>
      <c r="G140" s="8">
        <v>1</v>
      </c>
      <c r="H140" s="10"/>
      <c r="I140" s="29">
        <f t="shared" si="4"/>
        <v>0</v>
      </c>
      <c r="J140" s="15" t="s">
        <v>2</v>
      </c>
    </row>
    <row r="141" spans="1:10" x14ac:dyDescent="0.2">
      <c r="A141" s="14"/>
      <c r="B141" s="14">
        <v>7592701535</v>
      </c>
      <c r="C141" s="14" t="s">
        <v>308</v>
      </c>
      <c r="D141" s="30"/>
      <c r="E141" s="7" t="s">
        <v>156</v>
      </c>
      <c r="F141" s="8">
        <v>10</v>
      </c>
      <c r="G141" s="8">
        <v>1</v>
      </c>
      <c r="H141" s="12"/>
      <c r="I141" s="29">
        <f t="shared" si="4"/>
        <v>0</v>
      </c>
      <c r="J141" s="15" t="s">
        <v>2</v>
      </c>
    </row>
    <row r="142" spans="1:10" x14ac:dyDescent="0.2">
      <c r="A142" s="14"/>
      <c r="B142" s="14">
        <v>7592701380</v>
      </c>
      <c r="C142" s="14" t="s">
        <v>309</v>
      </c>
      <c r="D142" s="30"/>
      <c r="E142" s="7" t="s">
        <v>157</v>
      </c>
      <c r="F142" s="8">
        <v>2</v>
      </c>
      <c r="G142" s="8">
        <v>1</v>
      </c>
      <c r="H142" s="10"/>
      <c r="I142" s="29">
        <f t="shared" si="4"/>
        <v>0</v>
      </c>
      <c r="J142" s="15" t="s">
        <v>2</v>
      </c>
    </row>
    <row r="143" spans="1:10" x14ac:dyDescent="0.2">
      <c r="A143" s="14"/>
      <c r="B143" s="14">
        <v>7592700243</v>
      </c>
      <c r="C143" s="14" t="s">
        <v>310</v>
      </c>
      <c r="D143" s="30"/>
      <c r="E143" s="7" t="s">
        <v>158</v>
      </c>
      <c r="F143" s="8">
        <v>10</v>
      </c>
      <c r="G143" s="8">
        <v>1</v>
      </c>
      <c r="H143" s="11"/>
      <c r="I143" s="29">
        <f t="shared" si="4"/>
        <v>0</v>
      </c>
      <c r="J143" s="15" t="s">
        <v>2</v>
      </c>
    </row>
    <row r="144" spans="1:10" x14ac:dyDescent="0.2">
      <c r="A144" s="14"/>
      <c r="B144" s="14">
        <v>7592700244</v>
      </c>
      <c r="C144" s="14" t="s">
        <v>311</v>
      </c>
      <c r="D144" s="30"/>
      <c r="E144" s="7" t="s">
        <v>159</v>
      </c>
      <c r="F144" s="8">
        <v>10</v>
      </c>
      <c r="G144" s="8">
        <v>1</v>
      </c>
      <c r="H144" s="11"/>
      <c r="I144" s="29">
        <f t="shared" si="4"/>
        <v>0</v>
      </c>
      <c r="J144" s="15" t="s">
        <v>2</v>
      </c>
    </row>
    <row r="145" spans="1:10" x14ac:dyDescent="0.2">
      <c r="A145" s="14"/>
      <c r="B145" s="14">
        <v>7592701530</v>
      </c>
      <c r="C145" s="14" t="s">
        <v>312</v>
      </c>
      <c r="D145" s="30"/>
      <c r="E145" s="7" t="s">
        <v>160</v>
      </c>
      <c r="F145" s="8">
        <v>10</v>
      </c>
      <c r="G145" s="8">
        <v>1</v>
      </c>
      <c r="H145" s="10"/>
      <c r="I145" s="29">
        <f t="shared" si="4"/>
        <v>0</v>
      </c>
      <c r="J145" s="15" t="s">
        <v>2</v>
      </c>
    </row>
    <row r="146" spans="1:10" x14ac:dyDescent="0.2">
      <c r="A146" s="14"/>
      <c r="B146" s="14">
        <v>7592700273</v>
      </c>
      <c r="C146" s="14" t="s">
        <v>313</v>
      </c>
      <c r="D146" s="30"/>
      <c r="E146" s="7" t="s">
        <v>161</v>
      </c>
      <c r="F146" s="8">
        <v>10</v>
      </c>
      <c r="G146" s="8">
        <v>1</v>
      </c>
      <c r="H146" s="11"/>
      <c r="I146" s="29">
        <f t="shared" si="4"/>
        <v>0</v>
      </c>
      <c r="J146" s="15" t="s">
        <v>2</v>
      </c>
    </row>
    <row r="147" spans="1:10" x14ac:dyDescent="0.2">
      <c r="A147" s="14"/>
      <c r="B147" s="14">
        <v>7592700271</v>
      </c>
      <c r="C147" s="14" t="s">
        <v>314</v>
      </c>
      <c r="D147" s="30"/>
      <c r="E147" s="7" t="s">
        <v>162</v>
      </c>
      <c r="F147" s="8">
        <v>10</v>
      </c>
      <c r="G147" s="8">
        <v>1</v>
      </c>
      <c r="H147" s="11"/>
      <c r="I147" s="29">
        <f t="shared" si="4"/>
        <v>0</v>
      </c>
      <c r="J147" s="15" t="s">
        <v>2</v>
      </c>
    </row>
    <row r="148" spans="1:10" x14ac:dyDescent="0.2">
      <c r="A148" s="14"/>
      <c r="B148" s="14">
        <v>7592701345</v>
      </c>
      <c r="C148" s="14" t="s">
        <v>315</v>
      </c>
      <c r="D148" s="30"/>
      <c r="E148" s="7" t="s">
        <v>163</v>
      </c>
      <c r="F148" s="8">
        <v>10</v>
      </c>
      <c r="G148" s="8">
        <v>1</v>
      </c>
      <c r="H148" s="10"/>
      <c r="I148" s="29">
        <f t="shared" si="4"/>
        <v>0</v>
      </c>
      <c r="J148" s="15" t="s">
        <v>2</v>
      </c>
    </row>
    <row r="149" spans="1:10" x14ac:dyDescent="0.2">
      <c r="A149" s="14"/>
      <c r="B149" s="14">
        <v>7592701520</v>
      </c>
      <c r="C149" s="14" t="s">
        <v>246</v>
      </c>
      <c r="D149" s="30"/>
      <c r="E149" s="7" t="s">
        <v>164</v>
      </c>
      <c r="F149" s="8">
        <v>10</v>
      </c>
      <c r="G149" s="8">
        <v>1</v>
      </c>
      <c r="H149" s="11"/>
      <c r="I149" s="29">
        <f t="shared" si="4"/>
        <v>0</v>
      </c>
      <c r="J149" s="16" t="s">
        <v>2</v>
      </c>
    </row>
    <row r="150" spans="1:10" x14ac:dyDescent="0.2">
      <c r="A150" s="14"/>
      <c r="B150" s="14">
        <v>7592840220</v>
      </c>
      <c r="C150" s="14" t="s">
        <v>203</v>
      </c>
      <c r="D150" s="30"/>
      <c r="E150" s="7" t="s">
        <v>358</v>
      </c>
      <c r="F150" s="8">
        <v>10</v>
      </c>
      <c r="G150" s="8">
        <v>1</v>
      </c>
      <c r="H150" s="10"/>
      <c r="I150" s="29">
        <f t="shared" si="4"/>
        <v>0</v>
      </c>
      <c r="J150" s="15" t="s">
        <v>2</v>
      </c>
    </row>
    <row r="151" spans="1:10" x14ac:dyDescent="0.2">
      <c r="A151" s="14"/>
      <c r="B151" s="14">
        <v>7592840230</v>
      </c>
      <c r="C151" s="14" t="s">
        <v>204</v>
      </c>
      <c r="D151" s="30"/>
      <c r="E151" s="7" t="s">
        <v>357</v>
      </c>
      <c r="F151" s="8">
        <v>10</v>
      </c>
      <c r="G151" s="8">
        <v>1</v>
      </c>
      <c r="H151" s="10"/>
      <c r="I151" s="29">
        <f t="shared" si="4"/>
        <v>0</v>
      </c>
      <c r="J151" s="15" t="s">
        <v>2</v>
      </c>
    </row>
    <row r="152" spans="1:10" x14ac:dyDescent="0.2">
      <c r="A152" s="14"/>
      <c r="B152" s="14">
        <v>7592700134</v>
      </c>
      <c r="C152" s="14" t="s">
        <v>174</v>
      </c>
      <c r="D152" s="30"/>
      <c r="E152" s="7" t="s">
        <v>356</v>
      </c>
      <c r="F152" s="8">
        <v>20</v>
      </c>
      <c r="G152" s="8">
        <v>1</v>
      </c>
      <c r="H152" s="11"/>
      <c r="I152" s="29">
        <f t="shared" si="4"/>
        <v>0</v>
      </c>
      <c r="J152" s="15" t="s">
        <v>2</v>
      </c>
    </row>
    <row r="153" spans="1:10" x14ac:dyDescent="0.2">
      <c r="A153" s="14"/>
      <c r="B153" s="14">
        <v>7592701000</v>
      </c>
      <c r="C153" s="14" t="s">
        <v>317</v>
      </c>
      <c r="D153" s="30"/>
      <c r="E153" s="7" t="s">
        <v>355</v>
      </c>
      <c r="F153" s="8">
        <v>20</v>
      </c>
      <c r="G153" s="8">
        <v>1</v>
      </c>
      <c r="H153" s="11"/>
      <c r="I153" s="29">
        <f t="shared" si="4"/>
        <v>0</v>
      </c>
      <c r="J153" s="15" t="s">
        <v>2</v>
      </c>
    </row>
    <row r="154" spans="1:10" x14ac:dyDescent="0.2">
      <c r="A154" s="14"/>
      <c r="B154" s="14">
        <v>7592700975</v>
      </c>
      <c r="C154" s="14" t="s">
        <v>173</v>
      </c>
      <c r="D154" s="30"/>
      <c r="E154" s="7" t="s">
        <v>354</v>
      </c>
      <c r="F154" s="8">
        <v>20</v>
      </c>
      <c r="G154" s="8">
        <v>1</v>
      </c>
      <c r="H154" s="11"/>
      <c r="I154" s="29">
        <f t="shared" si="4"/>
        <v>0</v>
      </c>
      <c r="J154" s="15" t="s">
        <v>2</v>
      </c>
    </row>
    <row r="155" spans="1:10" x14ac:dyDescent="0.2">
      <c r="A155" s="14"/>
      <c r="B155" s="14">
        <v>7592701390</v>
      </c>
      <c r="C155" s="14" t="s">
        <v>318</v>
      </c>
      <c r="D155" s="30"/>
      <c r="E155" s="7" t="s">
        <v>165</v>
      </c>
      <c r="F155" s="8">
        <v>2</v>
      </c>
      <c r="G155" s="8">
        <v>1</v>
      </c>
      <c r="H155" s="10"/>
      <c r="I155" s="29">
        <f t="shared" si="4"/>
        <v>0</v>
      </c>
      <c r="J155" s="15" t="s">
        <v>2</v>
      </c>
    </row>
    <row r="156" spans="1:10" x14ac:dyDescent="0.2">
      <c r="A156" s="14"/>
      <c r="B156" s="14">
        <v>7592701085</v>
      </c>
      <c r="C156" s="14" t="s">
        <v>319</v>
      </c>
      <c r="D156" s="30"/>
      <c r="E156" s="7" t="s">
        <v>97</v>
      </c>
      <c r="F156" s="8">
        <v>10</v>
      </c>
      <c r="G156" s="8">
        <v>1</v>
      </c>
      <c r="H156" s="10"/>
      <c r="I156" s="29">
        <f t="shared" si="4"/>
        <v>0</v>
      </c>
      <c r="J156" s="15" t="s">
        <v>2</v>
      </c>
    </row>
    <row r="157" spans="1:10" x14ac:dyDescent="0.2">
      <c r="A157" s="14"/>
      <c r="B157" s="14">
        <v>7592700169</v>
      </c>
      <c r="C157" s="14" t="s">
        <v>320</v>
      </c>
      <c r="D157" s="30"/>
      <c r="E157" s="7" t="s">
        <v>98</v>
      </c>
      <c r="F157" s="8">
        <v>10</v>
      </c>
      <c r="G157" s="8">
        <v>1</v>
      </c>
      <c r="H157" s="11"/>
      <c r="I157" s="29">
        <f t="shared" si="4"/>
        <v>0</v>
      </c>
      <c r="J157" s="15" t="s">
        <v>2</v>
      </c>
    </row>
    <row r="158" spans="1:10" x14ac:dyDescent="0.2">
      <c r="A158" s="14"/>
      <c r="B158" s="14">
        <v>7592700950</v>
      </c>
      <c r="C158" s="14" t="s">
        <v>321</v>
      </c>
      <c r="D158" s="30"/>
      <c r="E158" s="7" t="s">
        <v>99</v>
      </c>
      <c r="F158" s="8">
        <v>10</v>
      </c>
      <c r="G158" s="8">
        <v>1</v>
      </c>
      <c r="H158" s="11"/>
      <c r="I158" s="29">
        <f t="shared" si="4"/>
        <v>0</v>
      </c>
      <c r="J158" s="15" t="s">
        <v>2</v>
      </c>
    </row>
    <row r="159" spans="1:10" x14ac:dyDescent="0.2">
      <c r="A159" s="14"/>
      <c r="B159" s="14">
        <v>7592700955</v>
      </c>
      <c r="C159" s="14" t="s">
        <v>322</v>
      </c>
      <c r="D159" s="30"/>
      <c r="E159" s="7" t="s">
        <v>100</v>
      </c>
      <c r="F159" s="8">
        <v>10</v>
      </c>
      <c r="G159" s="8">
        <v>1</v>
      </c>
      <c r="H159" s="11"/>
      <c r="I159" s="29">
        <f t="shared" si="4"/>
        <v>0</v>
      </c>
      <c r="J159" s="15" t="s">
        <v>2</v>
      </c>
    </row>
    <row r="160" spans="1:10" x14ac:dyDescent="0.2">
      <c r="A160" s="14"/>
      <c r="B160" s="14">
        <v>7592701430</v>
      </c>
      <c r="C160" s="14" t="s">
        <v>323</v>
      </c>
      <c r="D160" s="30"/>
      <c r="E160" s="7" t="s">
        <v>101</v>
      </c>
      <c r="F160" s="8">
        <v>10</v>
      </c>
      <c r="G160" s="8">
        <v>1</v>
      </c>
      <c r="H160" s="11"/>
      <c r="I160" s="29">
        <f t="shared" si="4"/>
        <v>0</v>
      </c>
      <c r="J160" s="15" t="s">
        <v>2</v>
      </c>
    </row>
    <row r="161" spans="1:11" x14ac:dyDescent="0.2">
      <c r="A161" s="14"/>
      <c r="B161" s="14">
        <v>7592701420</v>
      </c>
      <c r="C161" s="14" t="s">
        <v>324</v>
      </c>
      <c r="D161" s="30"/>
      <c r="E161" s="7" t="s">
        <v>102</v>
      </c>
      <c r="F161" s="8">
        <v>10</v>
      </c>
      <c r="G161" s="8">
        <v>1</v>
      </c>
      <c r="H161" s="10"/>
      <c r="I161" s="29">
        <f t="shared" si="4"/>
        <v>0</v>
      </c>
      <c r="J161" s="15" t="s">
        <v>2</v>
      </c>
    </row>
    <row r="162" spans="1:11" x14ac:dyDescent="0.2">
      <c r="A162" s="35"/>
      <c r="B162" s="14">
        <v>7592701435</v>
      </c>
      <c r="C162" s="14" t="s">
        <v>325</v>
      </c>
      <c r="D162" s="36"/>
      <c r="E162" s="7" t="s">
        <v>103</v>
      </c>
      <c r="F162" s="37">
        <v>10</v>
      </c>
      <c r="G162" s="37">
        <v>1</v>
      </c>
      <c r="H162" s="40"/>
      <c r="I162" s="38">
        <f t="shared" si="4"/>
        <v>0</v>
      </c>
      <c r="J162" s="39" t="s">
        <v>2</v>
      </c>
    </row>
    <row r="163" spans="1:11" x14ac:dyDescent="0.2">
      <c r="A163" s="14"/>
      <c r="B163" s="14">
        <v>7592701425</v>
      </c>
      <c r="C163" s="14" t="s">
        <v>326</v>
      </c>
      <c r="D163" s="30"/>
      <c r="E163" s="7" t="s">
        <v>104</v>
      </c>
      <c r="F163" s="8">
        <v>10</v>
      </c>
      <c r="G163" s="8">
        <v>1</v>
      </c>
      <c r="H163" s="10"/>
      <c r="I163" s="29">
        <f t="shared" ref="I163:I178" si="5">F163*H163</f>
        <v>0</v>
      </c>
      <c r="J163" s="15" t="s">
        <v>2</v>
      </c>
    </row>
    <row r="164" spans="1:11" x14ac:dyDescent="0.2">
      <c r="A164" s="14"/>
      <c r="B164" s="14">
        <v>7592700351</v>
      </c>
      <c r="C164" s="14" t="s">
        <v>327</v>
      </c>
      <c r="D164" s="30"/>
      <c r="E164" s="7" t="s">
        <v>166</v>
      </c>
      <c r="F164" s="8">
        <v>20</v>
      </c>
      <c r="G164" s="8">
        <v>1</v>
      </c>
      <c r="H164" s="11"/>
      <c r="I164" s="29">
        <f t="shared" si="5"/>
        <v>0</v>
      </c>
      <c r="J164" s="15" t="s">
        <v>2</v>
      </c>
    </row>
    <row r="165" spans="1:11" x14ac:dyDescent="0.2">
      <c r="A165" s="14"/>
      <c r="B165" s="14">
        <v>7592700328</v>
      </c>
      <c r="C165" s="14" t="s">
        <v>328</v>
      </c>
      <c r="D165" s="30"/>
      <c r="E165" s="7" t="s">
        <v>89</v>
      </c>
      <c r="F165" s="8">
        <v>10</v>
      </c>
      <c r="G165" s="8">
        <v>1</v>
      </c>
      <c r="H165" s="11"/>
      <c r="I165" s="29">
        <f t="shared" si="5"/>
        <v>0</v>
      </c>
      <c r="J165" s="15" t="s">
        <v>2</v>
      </c>
    </row>
    <row r="166" spans="1:11" x14ac:dyDescent="0.2">
      <c r="A166" s="14"/>
      <c r="B166" s="14">
        <v>7592701440</v>
      </c>
      <c r="C166" s="14" t="s">
        <v>332</v>
      </c>
      <c r="D166" s="30"/>
      <c r="E166" s="7" t="s">
        <v>92</v>
      </c>
      <c r="F166" s="8">
        <v>5</v>
      </c>
      <c r="G166" s="8">
        <v>1</v>
      </c>
      <c r="H166" s="11"/>
      <c r="I166" s="29">
        <f t="shared" si="5"/>
        <v>0</v>
      </c>
      <c r="J166" s="15" t="s">
        <v>2</v>
      </c>
    </row>
    <row r="167" spans="1:11" x14ac:dyDescent="0.2">
      <c r="A167" s="14"/>
      <c r="B167" s="14">
        <v>7592701310</v>
      </c>
      <c r="C167" s="14" t="s">
        <v>330</v>
      </c>
      <c r="D167" s="30"/>
      <c r="E167" s="7" t="s">
        <v>90</v>
      </c>
      <c r="F167" s="8">
        <v>10</v>
      </c>
      <c r="G167" s="8">
        <v>1</v>
      </c>
      <c r="H167" s="11"/>
      <c r="I167" s="29">
        <f t="shared" si="5"/>
        <v>0</v>
      </c>
      <c r="J167" s="15" t="s">
        <v>2</v>
      </c>
    </row>
    <row r="168" spans="1:11" x14ac:dyDescent="0.2">
      <c r="A168" s="14"/>
      <c r="B168" s="14">
        <v>7592701305</v>
      </c>
      <c r="C168" s="14" t="s">
        <v>329</v>
      </c>
      <c r="D168" s="30"/>
      <c r="E168" s="7" t="s">
        <v>91</v>
      </c>
      <c r="F168" s="8">
        <v>10</v>
      </c>
      <c r="G168" s="8">
        <v>1</v>
      </c>
      <c r="H168" s="11"/>
      <c r="I168" s="29">
        <f t="shared" si="5"/>
        <v>0</v>
      </c>
      <c r="J168" s="15" t="s">
        <v>2</v>
      </c>
    </row>
    <row r="169" spans="1:11" x14ac:dyDescent="0.2">
      <c r="A169" s="14"/>
      <c r="B169" s="14">
        <v>7592701025</v>
      </c>
      <c r="C169" s="14" t="s">
        <v>331</v>
      </c>
      <c r="D169" s="30"/>
      <c r="E169" s="7" t="s">
        <v>95</v>
      </c>
      <c r="F169" s="8">
        <v>10</v>
      </c>
      <c r="G169" s="8">
        <v>1</v>
      </c>
      <c r="H169" s="11"/>
      <c r="I169" s="29">
        <f t="shared" si="5"/>
        <v>0</v>
      </c>
      <c r="J169" s="15" t="s">
        <v>2</v>
      </c>
    </row>
    <row r="170" spans="1:11" x14ac:dyDescent="0.2">
      <c r="A170" s="14"/>
      <c r="B170" s="14">
        <v>7592701375</v>
      </c>
      <c r="C170" s="14" t="s">
        <v>333</v>
      </c>
      <c r="D170" s="30"/>
      <c r="E170" s="7" t="s">
        <v>94</v>
      </c>
      <c r="F170" s="8">
        <v>10</v>
      </c>
      <c r="G170" s="8">
        <v>1</v>
      </c>
      <c r="H170" s="10"/>
      <c r="I170" s="29">
        <f t="shared" si="5"/>
        <v>0</v>
      </c>
      <c r="J170" s="15" t="s">
        <v>2</v>
      </c>
    </row>
    <row r="171" spans="1:11" x14ac:dyDescent="0.2">
      <c r="A171" s="14"/>
      <c r="B171" s="14">
        <v>7592701090</v>
      </c>
      <c r="C171" s="14" t="s">
        <v>334</v>
      </c>
      <c r="D171" s="30"/>
      <c r="E171" s="7" t="s">
        <v>93</v>
      </c>
      <c r="F171" s="8">
        <v>10</v>
      </c>
      <c r="G171" s="8">
        <v>1</v>
      </c>
      <c r="H171" s="10"/>
      <c r="I171" s="29">
        <f t="shared" si="5"/>
        <v>0</v>
      </c>
      <c r="J171" s="15" t="s">
        <v>2</v>
      </c>
    </row>
    <row r="172" spans="1:11" x14ac:dyDescent="0.2">
      <c r="A172" s="14"/>
      <c r="B172" s="14">
        <v>7592701465</v>
      </c>
      <c r="C172" s="14" t="s">
        <v>335</v>
      </c>
      <c r="D172" s="30"/>
      <c r="E172" s="7" t="s">
        <v>96</v>
      </c>
      <c r="F172" s="8">
        <v>10</v>
      </c>
      <c r="G172" s="8">
        <v>1</v>
      </c>
      <c r="H172" s="10"/>
      <c r="I172" s="29">
        <f t="shared" si="5"/>
        <v>0</v>
      </c>
      <c r="J172" s="15" t="s">
        <v>2</v>
      </c>
    </row>
    <row r="173" spans="1:11" x14ac:dyDescent="0.2">
      <c r="A173" s="14"/>
      <c r="B173" s="14">
        <v>7592700139</v>
      </c>
      <c r="C173" s="14" t="s">
        <v>336</v>
      </c>
      <c r="D173" s="30"/>
      <c r="E173" s="7" t="s">
        <v>167</v>
      </c>
      <c r="F173" s="8">
        <v>5</v>
      </c>
      <c r="G173" s="8">
        <v>1</v>
      </c>
      <c r="H173" s="11"/>
      <c r="I173" s="29">
        <f t="shared" si="5"/>
        <v>0</v>
      </c>
      <c r="J173" s="15" t="s">
        <v>2</v>
      </c>
    </row>
    <row r="174" spans="1:11" x14ac:dyDescent="0.2">
      <c r="A174" s="14"/>
      <c r="B174" s="14">
        <v>7592700307</v>
      </c>
      <c r="C174" s="14" t="s">
        <v>337</v>
      </c>
      <c r="D174" s="30"/>
      <c r="E174" s="7" t="s">
        <v>168</v>
      </c>
      <c r="F174" s="8">
        <v>10</v>
      </c>
      <c r="G174" s="8">
        <v>1</v>
      </c>
      <c r="H174" s="11"/>
      <c r="I174" s="29">
        <f t="shared" si="5"/>
        <v>0</v>
      </c>
      <c r="J174" s="15" t="s">
        <v>2</v>
      </c>
      <c r="K174" s="1"/>
    </row>
    <row r="175" spans="1:11" s="1" customFormat="1" x14ac:dyDescent="0.2">
      <c r="A175" s="14"/>
      <c r="B175" s="14">
        <v>7592840080</v>
      </c>
      <c r="C175" s="14" t="s">
        <v>338</v>
      </c>
      <c r="D175" s="30"/>
      <c r="E175" s="7" t="s">
        <v>50</v>
      </c>
      <c r="F175" s="8">
        <v>10</v>
      </c>
      <c r="G175" s="8">
        <v>1</v>
      </c>
      <c r="H175" s="10"/>
      <c r="I175" s="29">
        <f t="shared" si="5"/>
        <v>0</v>
      </c>
      <c r="J175" s="15" t="s">
        <v>2</v>
      </c>
    </row>
    <row r="176" spans="1:11" s="1" customFormat="1" x14ac:dyDescent="0.2">
      <c r="A176" s="14"/>
      <c r="B176" s="14">
        <v>7592840170</v>
      </c>
      <c r="C176" s="14" t="s">
        <v>339</v>
      </c>
      <c r="D176" s="30"/>
      <c r="E176" s="7" t="s">
        <v>51</v>
      </c>
      <c r="F176" s="8">
        <v>10</v>
      </c>
      <c r="G176" s="8">
        <v>2</v>
      </c>
      <c r="H176" s="10"/>
      <c r="I176" s="29">
        <f t="shared" si="5"/>
        <v>0</v>
      </c>
      <c r="J176" s="15" t="s">
        <v>2</v>
      </c>
      <c r="K176" s="5"/>
    </row>
    <row r="177" spans="1:10" x14ac:dyDescent="0.2">
      <c r="A177" s="14"/>
      <c r="B177" s="14">
        <v>7592701020</v>
      </c>
      <c r="C177" s="14" t="s">
        <v>341</v>
      </c>
      <c r="D177" s="30"/>
      <c r="E177" s="7" t="s">
        <v>361</v>
      </c>
      <c r="F177" s="8">
        <v>10</v>
      </c>
      <c r="G177" s="8">
        <v>1</v>
      </c>
      <c r="H177" s="11"/>
      <c r="I177" s="29">
        <f t="shared" si="5"/>
        <v>0</v>
      </c>
      <c r="J177" s="15" t="s">
        <v>2</v>
      </c>
    </row>
    <row r="178" spans="1:10" x14ac:dyDescent="0.2">
      <c r="A178" s="35"/>
      <c r="B178" s="35">
        <v>7592700223</v>
      </c>
      <c r="C178" s="35" t="s">
        <v>340</v>
      </c>
      <c r="D178" s="36"/>
      <c r="E178" s="46" t="s">
        <v>169</v>
      </c>
      <c r="F178" s="37">
        <v>20</v>
      </c>
      <c r="G178" s="37">
        <v>1</v>
      </c>
      <c r="H178" s="47"/>
      <c r="I178" s="38">
        <f t="shared" si="5"/>
        <v>0</v>
      </c>
      <c r="J178" s="48" t="s">
        <v>2</v>
      </c>
    </row>
    <row r="179" spans="1:10" x14ac:dyDescent="0.2">
      <c r="A179" s="3"/>
      <c r="B179" s="3"/>
      <c r="C179" s="3"/>
      <c r="D179" s="3"/>
      <c r="E179" s="41"/>
      <c r="F179" s="42"/>
      <c r="G179" s="42"/>
      <c r="H179" s="43"/>
      <c r="I179" s="44"/>
      <c r="J179" s="45"/>
    </row>
    <row r="180" spans="1:10" x14ac:dyDescent="0.2">
      <c r="A180" s="55" t="s">
        <v>367</v>
      </c>
      <c r="B180" s="55"/>
      <c r="C180" s="55"/>
      <c r="D180" s="55"/>
      <c r="E180" s="55"/>
      <c r="F180" s="55"/>
      <c r="G180" s="55"/>
      <c r="H180" s="55"/>
      <c r="I180" s="55"/>
      <c r="J180" s="55"/>
    </row>
    <row r="181" spans="1:10" ht="13.5" thickBot="1" x14ac:dyDescent="0.25">
      <c r="A181" s="17"/>
      <c r="B181" s="17"/>
      <c r="C181" s="17"/>
      <c r="D181" s="17"/>
      <c r="E181" s="20"/>
      <c r="F181" s="18"/>
      <c r="G181" s="18"/>
      <c r="H181" s="19"/>
      <c r="I181" s="21"/>
      <c r="J181" s="20"/>
    </row>
    <row r="182" spans="1:10" ht="15" customHeight="1" x14ac:dyDescent="0.2">
      <c r="A182" s="17"/>
      <c r="B182" s="17"/>
      <c r="C182" s="17"/>
      <c r="D182" s="17"/>
      <c r="E182" s="22" t="s">
        <v>5</v>
      </c>
      <c r="F182" s="49">
        <f>SUM(I4:I178)</f>
        <v>0</v>
      </c>
      <c r="G182" s="50"/>
      <c r="H182" s="50"/>
      <c r="I182" s="21"/>
      <c r="J182" s="20"/>
    </row>
    <row r="183" spans="1:10" x14ac:dyDescent="0.2">
      <c r="A183" s="17"/>
      <c r="B183" s="17"/>
      <c r="C183" s="17"/>
      <c r="D183" s="17"/>
      <c r="E183" s="23" t="s">
        <v>6</v>
      </c>
      <c r="F183" s="51">
        <f>F182*0.21</f>
        <v>0</v>
      </c>
      <c r="G183" s="52"/>
      <c r="H183" s="52"/>
      <c r="I183" s="21"/>
      <c r="J183" s="20"/>
    </row>
    <row r="184" spans="1:10" ht="15.75" customHeight="1" thickBot="1" x14ac:dyDescent="0.25">
      <c r="A184" s="17"/>
      <c r="B184" s="17"/>
      <c r="C184" s="17"/>
      <c r="D184" s="17"/>
      <c r="E184" s="24" t="s">
        <v>7</v>
      </c>
      <c r="F184" s="53">
        <f>F182+F183</f>
        <v>0</v>
      </c>
      <c r="G184" s="54"/>
      <c r="H184" s="54"/>
      <c r="I184" s="19"/>
      <c r="J184" s="20"/>
    </row>
  </sheetData>
  <protectedRanges>
    <protectedRange sqref="J4:J179" name="Oblast2"/>
    <protectedRange sqref="H4:H179" name="Oblast1"/>
  </protectedRanges>
  <sortState xmlns:xlrd2="http://schemas.microsoft.com/office/spreadsheetml/2017/richdata2" ref="A4:J178">
    <sortCondition ref="E178"/>
  </sortState>
  <mergeCells count="4">
    <mergeCell ref="F182:H182"/>
    <mergeCell ref="F183:H183"/>
    <mergeCell ref="F184:H184"/>
    <mergeCell ref="A180:J180"/>
  </mergeCells>
  <phoneticPr fontId="47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58" fitToHeight="0" orientation="landscape" r:id="rId1"/>
  <headerFooter>
    <oddFooter>Stránka &amp;P z &amp;N</oddFoot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č.1d - ceník nabídky</vt:lpstr>
      <vt:lpstr>'Příloha ZD č.1d - ceník nabídky'!Názvy_tisku</vt:lpstr>
      <vt:lpstr>'Příloha ZD č.1d - ceník nabídky'!Oblast_tisku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2025-05-04T09:28:19Z</cp:lastPrinted>
  <dcterms:created xsi:type="dcterms:W3CDTF">2018-06-14T11:04:20Z</dcterms:created>
  <dcterms:modified xsi:type="dcterms:W3CDTF">2025-07-25T12:17:13Z</dcterms:modified>
</cp:coreProperties>
</file>